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34" i="1" l="1"/>
  <c r="F33" i="1"/>
  <c r="F32" i="1"/>
  <c r="F31" i="1"/>
  <c r="F30" i="1"/>
  <c r="F29" i="1"/>
  <c r="F28" i="1"/>
  <c r="F27" i="1"/>
  <c r="R26" i="1"/>
  <c r="Q26" i="1"/>
  <c r="Q20" i="1" s="1"/>
  <c r="Q19" i="1" s="1"/>
  <c r="P26" i="1"/>
  <c r="O26" i="1"/>
  <c r="O20" i="1" s="1"/>
  <c r="N26" i="1"/>
  <c r="M26" i="1"/>
  <c r="F26" i="1" s="1"/>
  <c r="F25" i="1"/>
  <c r="F24" i="1"/>
  <c r="F23" i="1"/>
  <c r="F22" i="1"/>
  <c r="R20" i="1"/>
  <c r="R21" i="1" s="1"/>
  <c r="P20" i="1"/>
  <c r="P21" i="1" s="1"/>
  <c r="N20" i="1"/>
  <c r="N21" i="1" s="1"/>
  <c r="L20" i="1"/>
  <c r="L21" i="1" s="1"/>
  <c r="K20" i="1"/>
  <c r="K21" i="1" s="1"/>
  <c r="J20" i="1"/>
  <c r="J21" i="1" s="1"/>
  <c r="I20" i="1"/>
  <c r="I19" i="1" s="1"/>
  <c r="H20" i="1"/>
  <c r="H21" i="1" s="1"/>
  <c r="G20" i="1"/>
  <c r="G21" i="1" s="1"/>
  <c r="R19" i="1"/>
  <c r="L19" i="1"/>
  <c r="K19" i="1"/>
  <c r="J19" i="1"/>
  <c r="G19" i="1"/>
  <c r="O21" i="1" l="1"/>
  <c r="O19" i="1"/>
  <c r="P19" i="1"/>
  <c r="F19" i="1"/>
  <c r="M20" i="1"/>
  <c r="M19" i="1" s="1"/>
  <c r="H19" i="1"/>
  <c r="N19" i="1"/>
  <c r="F20" i="1"/>
  <c r="I21" i="1"/>
  <c r="M21" i="1"/>
  <c r="Q21" i="1"/>
  <c r="F21" i="1" l="1"/>
</calcChain>
</file>

<file path=xl/sharedStrings.xml><?xml version="1.0" encoding="utf-8"?>
<sst xmlns="http://schemas.openxmlformats.org/spreadsheetml/2006/main" count="62" uniqueCount="62">
  <si>
    <t xml:space="preserve">   к Правилам исполнения республиканского и местных бюджетов </t>
  </si>
  <si>
    <t>"Утверждаю"</t>
  </si>
  <si>
    <t>Аким Махамбетского сельского округа:</t>
  </si>
  <si>
    <t>________________Б.Мынбаев</t>
  </si>
  <si>
    <t>"___" __________________ 2018 г.</t>
  </si>
  <si>
    <t>Индивидуальный план финансирования  государственного  учреждения  по платежам</t>
  </si>
  <si>
    <t>Регион</t>
  </si>
  <si>
    <t>1508 - Махамбетский  район</t>
  </si>
  <si>
    <t xml:space="preserve">Вид  бюджета    </t>
  </si>
  <si>
    <t>Местный  бюджет</t>
  </si>
  <si>
    <t>Период</t>
  </si>
  <si>
    <t>2018 год</t>
  </si>
  <si>
    <t>Ед.измерения</t>
  </si>
  <si>
    <t>тыс.тенге</t>
  </si>
  <si>
    <t>Администратор  бюджетных  программ</t>
  </si>
  <si>
    <t>ГУ "Аппарат акима Махамбетского сельского округа"</t>
  </si>
  <si>
    <t>Государственное  учреждение</t>
  </si>
  <si>
    <t>КГКП "Жауказын"</t>
  </si>
  <si>
    <t>Код  администратора</t>
  </si>
  <si>
    <t>Наименование  расходов</t>
  </si>
  <si>
    <t>Финансовый план на год</t>
  </si>
  <si>
    <t>План    по  месяцам</t>
  </si>
  <si>
    <t>Программа</t>
  </si>
  <si>
    <t>Подпрограмма</t>
  </si>
  <si>
    <t>Специфика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</si>
  <si>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</si>
  <si>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</si>
  <si>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</si>
  <si>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</si>
  <si>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</si>
  <si>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</si>
  <si>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</si>
  <si>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</si>
  <si>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</si>
  <si>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</si>
  <si>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</si>
  <si>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</si>
  <si>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Аппарат акима города районного значения, села, поселка, сельского округа</t>
  </si>
  <si>
    <t>004</t>
  </si>
  <si>
    <t>Дошкольное воспитание и обучение и организация медицинского обслуживания в организациях дошкольного воспитания и обучения</t>
  </si>
  <si>
    <t>015</t>
  </si>
  <si>
    <t>За счет средств местного бюджета</t>
  </si>
  <si>
    <t>Заработная плата</t>
  </si>
  <si>
    <t xml:space="preserve">Компенсационные выплаты </t>
  </si>
  <si>
    <t>Социальный налог</t>
  </si>
  <si>
    <t>Социальные отчисления в Государственный фонд социального страхования</t>
  </si>
  <si>
    <t>Обязательное медицинское страхования</t>
  </si>
  <si>
    <t>Приобретение медикаментов</t>
  </si>
  <si>
    <t>Приобретение прочих товаров</t>
  </si>
  <si>
    <t xml:space="preserve">Оплата коммунальных услуг  </t>
  </si>
  <si>
    <t>Оплата услуг связи</t>
  </si>
  <si>
    <t>Оплата транспортных услуг</t>
  </si>
  <si>
    <t xml:space="preserve">Прочие услуги и работы </t>
  </si>
  <si>
    <t>Командировочное и служебные расходы</t>
  </si>
  <si>
    <t>Прочие текущие расходы</t>
  </si>
  <si>
    <t>Руководитель  государственного учреждения</t>
  </si>
  <si>
    <t>М.П.</t>
  </si>
  <si>
    <t>Жумалиева А</t>
  </si>
  <si>
    <t>Руководитель  структурного подразделения</t>
  </si>
  <si>
    <t>государственного учреждения, ответственного  за</t>
  </si>
  <si>
    <t>составление  Индивидуального плана  финансирования</t>
  </si>
  <si>
    <t>Шоханова 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</si>
</sst>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р_.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8"/>
      <name val="Arial Cyr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Narrow"/>
      <family val="2"/>
      <charset val="204"/>
    </font>
    <font>
      <sz val="7"/>
      <name val="Arial Cyr"/>
      <charset val="204"/>
    </font>
    <font>
      <sz val="6"/>
      <name val="Arial Narrow"/>
      <family val="2"/>
      <charset val="204"/>
    </font>
    <font>
      <sz val="10"/>
      <color indexed="12"/>
      <name val="Arial Cyr"/>
      <charset val="204"/>
    </font>
    <font>
      <b/>
      <sz val="8"/>
      <name val="Arial Cyr"/>
      <family val="2"/>
      <charset val="204"/>
    </font>
    <font>
      <b/>
      <sz val="8"/>
      <name val="Arial Cyr"/>
      <charset val="204"/>
    </font>
    <font>
      <sz val="8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2" fillId="0" borderId="0" xfId="0" applyFont="1" applyBorder="1"/>
    <xf numFmtId="0" fontId="4" fillId="0" borderId="0" xfId="0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2" fillId="0" borderId="8" xfId="0" applyFont="1" applyBorder="1"/>
    <xf numFmtId="0" fontId="7" fillId="0" borderId="9" xfId="0" applyFont="1" applyBorder="1" applyAlignment="1"/>
    <xf numFmtId="0" fontId="6" fillId="0" borderId="11" xfId="0" applyFont="1" applyBorder="1" applyAlignment="1"/>
    <xf numFmtId="0" fontId="6" fillId="0" borderId="0" xfId="0" applyFont="1" applyBorder="1" applyAlignment="1"/>
    <xf numFmtId="0" fontId="8" fillId="0" borderId="9" xfId="0" applyFont="1" applyBorder="1" applyAlignment="1">
      <alignment horizontal="left" vertical="top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9" fillId="0" borderId="0" xfId="0" applyFont="1"/>
    <xf numFmtId="0" fontId="3" fillId="0" borderId="12" xfId="0" quotePrefix="1" applyFont="1" applyBorder="1" applyAlignment="1">
      <alignment vertical="center" wrapText="1"/>
    </xf>
    <xf numFmtId="164" fontId="10" fillId="0" borderId="7" xfId="0" applyNumberFormat="1" applyFont="1" applyFill="1" applyBorder="1" applyAlignment="1"/>
    <xf numFmtId="165" fontId="11" fillId="0" borderId="7" xfId="0" applyNumberFormat="1" applyFont="1" applyBorder="1" applyAlignment="1"/>
    <xf numFmtId="165" fontId="9" fillId="0" borderId="0" xfId="0" applyNumberFormat="1" applyFont="1"/>
    <xf numFmtId="0" fontId="4" fillId="0" borderId="7" xfId="0" applyFont="1" applyBorder="1" applyAlignment="1">
      <alignment vertical="center"/>
    </xf>
    <xf numFmtId="49" fontId="4" fillId="0" borderId="7" xfId="0" applyNumberFormat="1" applyFont="1" applyFill="1" applyBorder="1" applyAlignment="1">
      <alignment horizontal="center" vertical="center"/>
    </xf>
    <xf numFmtId="0" fontId="3" fillId="0" borderId="7" xfId="0" quotePrefix="1" applyFont="1" applyBorder="1" applyAlignment="1">
      <alignment wrapText="1"/>
    </xf>
    <xf numFmtId="164" fontId="10" fillId="0" borderId="7" xfId="0" applyNumberFormat="1" applyFont="1" applyBorder="1" applyAlignment="1"/>
    <xf numFmtId="0" fontId="3" fillId="0" borderId="0" xfId="0" quotePrefix="1" applyFont="1" applyAlignment="1">
      <alignment wrapText="1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165" fontId="1" fillId="0" borderId="7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4" fillId="0" borderId="13" xfId="0" applyNumberFormat="1" applyFont="1" applyBorder="1" applyAlignment="1">
      <alignment horizontal="right"/>
    </xf>
    <xf numFmtId="164" fontId="1" fillId="0" borderId="13" xfId="0" applyNumberFormat="1" applyFont="1" applyBorder="1" applyAlignment="1">
      <alignment horizontal="right"/>
    </xf>
    <xf numFmtId="165" fontId="1" fillId="0" borderId="7" xfId="0" applyNumberFormat="1" applyFont="1" applyBorder="1" applyAlignment="1"/>
    <xf numFmtId="165" fontId="1" fillId="0" borderId="13" xfId="0" applyNumberFormat="1" applyFont="1" applyBorder="1" applyAlignment="1"/>
    <xf numFmtId="165" fontId="4" fillId="0" borderId="7" xfId="0" applyNumberFormat="1" applyFont="1" applyBorder="1" applyAlignment="1"/>
    <xf numFmtId="0" fontId="12" fillId="0" borderId="7" xfId="0" applyFont="1" applyBorder="1"/>
    <xf numFmtId="0" fontId="3" fillId="2" borderId="7" xfId="0" applyFont="1" applyFill="1" applyBorder="1" applyAlignment="1">
      <alignment vertical="top" wrapText="1"/>
    </xf>
    <xf numFmtId="0" fontId="1" fillId="0" borderId="0" xfId="0" applyFont="1" applyBorder="1"/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164" fontId="10" fillId="0" borderId="0" xfId="0" applyNumberFormat="1" applyFont="1" applyBorder="1" applyAlignment="1"/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0" fontId="1" fillId="0" borderId="1" xfId="0" applyFont="1" applyBorder="1"/>
    <xf numFmtId="0" fontId="1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abSelected="1" workbookViewId="0">
      <selection activeCell="A50" sqref="A50:R91"/>
    </sheetView>
  </sheetViews>
  <sheetFormatPr defaultRowHeight="15" x14ac:dyDescent="0.25"/>
  <cols>
    <col min="1" max="1" width="4.85546875" customWidth="1"/>
    <col min="2" max="3" width="4.42578125" customWidth="1"/>
    <col min="4" max="4" width="4.85546875" customWidth="1"/>
    <col min="5" max="5" width="38.85546875" customWidth="1"/>
    <col min="6" max="6" width="11" customWidth="1"/>
    <col min="7" max="10" width="7.28515625" customWidth="1"/>
    <col min="11" max="11" width="7.5703125" customWidth="1"/>
    <col min="12" max="13" width="7.28515625" customWidth="1"/>
    <col min="14" max="15" width="7.42578125" customWidth="1"/>
    <col min="16" max="16" width="7.28515625" customWidth="1"/>
    <col min="17" max="17" width="7.5703125" customWidth="1"/>
    <col min="18" max="18" width="8" customWidth="1"/>
    <col min="257" max="257" width="4.85546875" customWidth="1"/>
    <col min="258" max="259" width="4.42578125" customWidth="1"/>
    <col min="260" max="260" width="4.85546875" customWidth="1"/>
    <col min="261" max="261" width="38.85546875" customWidth="1"/>
    <col min="262" max="262" width="11" customWidth="1"/>
    <col min="263" max="266" width="7.28515625" customWidth="1"/>
    <col min="267" max="267" width="7.5703125" customWidth="1"/>
    <col min="268" max="269" width="7.28515625" customWidth="1"/>
    <col min="270" max="271" width="7.42578125" customWidth="1"/>
    <col min="272" max="272" width="7.28515625" customWidth="1"/>
    <col min="273" max="273" width="7.5703125" customWidth="1"/>
    <col min="274" max="274" width="8" customWidth="1"/>
    <col min="513" max="513" width="4.85546875" customWidth="1"/>
    <col min="514" max="515" width="4.42578125" customWidth="1"/>
    <col min="516" max="516" width="4.85546875" customWidth="1"/>
    <col min="517" max="517" width="38.85546875" customWidth="1"/>
    <col min="518" max="518" width="11" customWidth="1"/>
    <col min="519" max="522" width="7.28515625" customWidth="1"/>
    <col min="523" max="523" width="7.5703125" customWidth="1"/>
    <col min="524" max="525" width="7.28515625" customWidth="1"/>
    <col min="526" max="527" width="7.42578125" customWidth="1"/>
    <col min="528" max="528" width="7.28515625" customWidth="1"/>
    <col min="529" max="529" width="7.5703125" customWidth="1"/>
    <col min="530" max="530" width="8" customWidth="1"/>
    <col min="769" max="769" width="4.85546875" customWidth="1"/>
    <col min="770" max="771" width="4.42578125" customWidth="1"/>
    <col min="772" max="772" width="4.85546875" customWidth="1"/>
    <col min="773" max="773" width="38.85546875" customWidth="1"/>
    <col min="774" max="774" width="11" customWidth="1"/>
    <col min="775" max="778" width="7.28515625" customWidth="1"/>
    <col min="779" max="779" width="7.5703125" customWidth="1"/>
    <col min="780" max="781" width="7.28515625" customWidth="1"/>
    <col min="782" max="783" width="7.42578125" customWidth="1"/>
    <col min="784" max="784" width="7.28515625" customWidth="1"/>
    <col min="785" max="785" width="7.5703125" customWidth="1"/>
    <col min="786" max="786" width="8" customWidth="1"/>
    <col min="1025" max="1025" width="4.85546875" customWidth="1"/>
    <col min="1026" max="1027" width="4.42578125" customWidth="1"/>
    <col min="1028" max="1028" width="4.85546875" customWidth="1"/>
    <col min="1029" max="1029" width="38.85546875" customWidth="1"/>
    <col min="1030" max="1030" width="11" customWidth="1"/>
    <col min="1031" max="1034" width="7.28515625" customWidth="1"/>
    <col min="1035" max="1035" width="7.5703125" customWidth="1"/>
    <col min="1036" max="1037" width="7.28515625" customWidth="1"/>
    <col min="1038" max="1039" width="7.42578125" customWidth="1"/>
    <col min="1040" max="1040" width="7.28515625" customWidth="1"/>
    <col min="1041" max="1041" width="7.5703125" customWidth="1"/>
    <col min="1042" max="1042" width="8" customWidth="1"/>
    <col min="1281" max="1281" width="4.85546875" customWidth="1"/>
    <col min="1282" max="1283" width="4.42578125" customWidth="1"/>
    <col min="1284" max="1284" width="4.85546875" customWidth="1"/>
    <col min="1285" max="1285" width="38.85546875" customWidth="1"/>
    <col min="1286" max="1286" width="11" customWidth="1"/>
    <col min="1287" max="1290" width="7.28515625" customWidth="1"/>
    <col min="1291" max="1291" width="7.5703125" customWidth="1"/>
    <col min="1292" max="1293" width="7.28515625" customWidth="1"/>
    <col min="1294" max="1295" width="7.42578125" customWidth="1"/>
    <col min="1296" max="1296" width="7.28515625" customWidth="1"/>
    <col min="1297" max="1297" width="7.5703125" customWidth="1"/>
    <col min="1298" max="1298" width="8" customWidth="1"/>
    <col min="1537" max="1537" width="4.85546875" customWidth="1"/>
    <col min="1538" max="1539" width="4.42578125" customWidth="1"/>
    <col min="1540" max="1540" width="4.85546875" customWidth="1"/>
    <col min="1541" max="1541" width="38.85546875" customWidth="1"/>
    <col min="1542" max="1542" width="11" customWidth="1"/>
    <col min="1543" max="1546" width="7.28515625" customWidth="1"/>
    <col min="1547" max="1547" width="7.5703125" customWidth="1"/>
    <col min="1548" max="1549" width="7.28515625" customWidth="1"/>
    <col min="1550" max="1551" width="7.42578125" customWidth="1"/>
    <col min="1552" max="1552" width="7.28515625" customWidth="1"/>
    <col min="1553" max="1553" width="7.5703125" customWidth="1"/>
    <col min="1554" max="1554" width="8" customWidth="1"/>
    <col min="1793" max="1793" width="4.85546875" customWidth="1"/>
    <col min="1794" max="1795" width="4.42578125" customWidth="1"/>
    <col min="1796" max="1796" width="4.85546875" customWidth="1"/>
    <col min="1797" max="1797" width="38.85546875" customWidth="1"/>
    <col min="1798" max="1798" width="11" customWidth="1"/>
    <col min="1799" max="1802" width="7.28515625" customWidth="1"/>
    <col min="1803" max="1803" width="7.5703125" customWidth="1"/>
    <col min="1804" max="1805" width="7.28515625" customWidth="1"/>
    <col min="1806" max="1807" width="7.42578125" customWidth="1"/>
    <col min="1808" max="1808" width="7.28515625" customWidth="1"/>
    <col min="1809" max="1809" width="7.5703125" customWidth="1"/>
    <col min="1810" max="1810" width="8" customWidth="1"/>
    <col min="2049" max="2049" width="4.85546875" customWidth="1"/>
    <col min="2050" max="2051" width="4.42578125" customWidth="1"/>
    <col min="2052" max="2052" width="4.85546875" customWidth="1"/>
    <col min="2053" max="2053" width="38.85546875" customWidth="1"/>
    <col min="2054" max="2054" width="11" customWidth="1"/>
    <col min="2055" max="2058" width="7.28515625" customWidth="1"/>
    <col min="2059" max="2059" width="7.5703125" customWidth="1"/>
    <col min="2060" max="2061" width="7.28515625" customWidth="1"/>
    <col min="2062" max="2063" width="7.42578125" customWidth="1"/>
    <col min="2064" max="2064" width="7.28515625" customWidth="1"/>
    <col min="2065" max="2065" width="7.5703125" customWidth="1"/>
    <col min="2066" max="2066" width="8" customWidth="1"/>
    <col min="2305" max="2305" width="4.85546875" customWidth="1"/>
    <col min="2306" max="2307" width="4.42578125" customWidth="1"/>
    <col min="2308" max="2308" width="4.85546875" customWidth="1"/>
    <col min="2309" max="2309" width="38.85546875" customWidth="1"/>
    <col min="2310" max="2310" width="11" customWidth="1"/>
    <col min="2311" max="2314" width="7.28515625" customWidth="1"/>
    <col min="2315" max="2315" width="7.5703125" customWidth="1"/>
    <col min="2316" max="2317" width="7.28515625" customWidth="1"/>
    <col min="2318" max="2319" width="7.42578125" customWidth="1"/>
    <col min="2320" max="2320" width="7.28515625" customWidth="1"/>
    <col min="2321" max="2321" width="7.5703125" customWidth="1"/>
    <col min="2322" max="2322" width="8" customWidth="1"/>
    <col min="2561" max="2561" width="4.85546875" customWidth="1"/>
    <col min="2562" max="2563" width="4.42578125" customWidth="1"/>
    <col min="2564" max="2564" width="4.85546875" customWidth="1"/>
    <col min="2565" max="2565" width="38.85546875" customWidth="1"/>
    <col min="2566" max="2566" width="11" customWidth="1"/>
    <col min="2567" max="2570" width="7.28515625" customWidth="1"/>
    <col min="2571" max="2571" width="7.5703125" customWidth="1"/>
    <col min="2572" max="2573" width="7.28515625" customWidth="1"/>
    <col min="2574" max="2575" width="7.42578125" customWidth="1"/>
    <col min="2576" max="2576" width="7.28515625" customWidth="1"/>
    <col min="2577" max="2577" width="7.5703125" customWidth="1"/>
    <col min="2578" max="2578" width="8" customWidth="1"/>
    <col min="2817" max="2817" width="4.85546875" customWidth="1"/>
    <col min="2818" max="2819" width="4.42578125" customWidth="1"/>
    <col min="2820" max="2820" width="4.85546875" customWidth="1"/>
    <col min="2821" max="2821" width="38.85546875" customWidth="1"/>
    <col min="2822" max="2822" width="11" customWidth="1"/>
    <col min="2823" max="2826" width="7.28515625" customWidth="1"/>
    <col min="2827" max="2827" width="7.5703125" customWidth="1"/>
    <col min="2828" max="2829" width="7.28515625" customWidth="1"/>
    <col min="2830" max="2831" width="7.42578125" customWidth="1"/>
    <col min="2832" max="2832" width="7.28515625" customWidth="1"/>
    <col min="2833" max="2833" width="7.5703125" customWidth="1"/>
    <col min="2834" max="2834" width="8" customWidth="1"/>
    <col min="3073" max="3073" width="4.85546875" customWidth="1"/>
    <col min="3074" max="3075" width="4.42578125" customWidth="1"/>
    <col min="3076" max="3076" width="4.85546875" customWidth="1"/>
    <col min="3077" max="3077" width="38.85546875" customWidth="1"/>
    <col min="3078" max="3078" width="11" customWidth="1"/>
    <col min="3079" max="3082" width="7.28515625" customWidth="1"/>
    <col min="3083" max="3083" width="7.5703125" customWidth="1"/>
    <col min="3084" max="3085" width="7.28515625" customWidth="1"/>
    <col min="3086" max="3087" width="7.42578125" customWidth="1"/>
    <col min="3088" max="3088" width="7.28515625" customWidth="1"/>
    <col min="3089" max="3089" width="7.5703125" customWidth="1"/>
    <col min="3090" max="3090" width="8" customWidth="1"/>
    <col min="3329" max="3329" width="4.85546875" customWidth="1"/>
    <col min="3330" max="3331" width="4.42578125" customWidth="1"/>
    <col min="3332" max="3332" width="4.85546875" customWidth="1"/>
    <col min="3333" max="3333" width="38.85546875" customWidth="1"/>
    <col min="3334" max="3334" width="11" customWidth="1"/>
    <col min="3335" max="3338" width="7.28515625" customWidth="1"/>
    <col min="3339" max="3339" width="7.5703125" customWidth="1"/>
    <col min="3340" max="3341" width="7.28515625" customWidth="1"/>
    <col min="3342" max="3343" width="7.42578125" customWidth="1"/>
    <col min="3344" max="3344" width="7.28515625" customWidth="1"/>
    <col min="3345" max="3345" width="7.5703125" customWidth="1"/>
    <col min="3346" max="3346" width="8" customWidth="1"/>
    <col min="3585" max="3585" width="4.85546875" customWidth="1"/>
    <col min="3586" max="3587" width="4.42578125" customWidth="1"/>
    <col min="3588" max="3588" width="4.85546875" customWidth="1"/>
    <col min="3589" max="3589" width="38.85546875" customWidth="1"/>
    <col min="3590" max="3590" width="11" customWidth="1"/>
    <col min="3591" max="3594" width="7.28515625" customWidth="1"/>
    <col min="3595" max="3595" width="7.5703125" customWidth="1"/>
    <col min="3596" max="3597" width="7.28515625" customWidth="1"/>
    <col min="3598" max="3599" width="7.42578125" customWidth="1"/>
    <col min="3600" max="3600" width="7.28515625" customWidth="1"/>
    <col min="3601" max="3601" width="7.5703125" customWidth="1"/>
    <col min="3602" max="3602" width="8" customWidth="1"/>
    <col min="3841" max="3841" width="4.85546875" customWidth="1"/>
    <col min="3842" max="3843" width="4.42578125" customWidth="1"/>
    <col min="3844" max="3844" width="4.85546875" customWidth="1"/>
    <col min="3845" max="3845" width="38.85546875" customWidth="1"/>
    <col min="3846" max="3846" width="11" customWidth="1"/>
    <col min="3847" max="3850" width="7.28515625" customWidth="1"/>
    <col min="3851" max="3851" width="7.5703125" customWidth="1"/>
    <col min="3852" max="3853" width="7.28515625" customWidth="1"/>
    <col min="3854" max="3855" width="7.42578125" customWidth="1"/>
    <col min="3856" max="3856" width="7.28515625" customWidth="1"/>
    <col min="3857" max="3857" width="7.5703125" customWidth="1"/>
    <col min="3858" max="3858" width="8" customWidth="1"/>
    <col min="4097" max="4097" width="4.85546875" customWidth="1"/>
    <col min="4098" max="4099" width="4.42578125" customWidth="1"/>
    <col min="4100" max="4100" width="4.85546875" customWidth="1"/>
    <col min="4101" max="4101" width="38.85546875" customWidth="1"/>
    <col min="4102" max="4102" width="11" customWidth="1"/>
    <col min="4103" max="4106" width="7.28515625" customWidth="1"/>
    <col min="4107" max="4107" width="7.5703125" customWidth="1"/>
    <col min="4108" max="4109" width="7.28515625" customWidth="1"/>
    <col min="4110" max="4111" width="7.42578125" customWidth="1"/>
    <col min="4112" max="4112" width="7.28515625" customWidth="1"/>
    <col min="4113" max="4113" width="7.5703125" customWidth="1"/>
    <col min="4114" max="4114" width="8" customWidth="1"/>
    <col min="4353" max="4353" width="4.85546875" customWidth="1"/>
    <col min="4354" max="4355" width="4.42578125" customWidth="1"/>
    <col min="4356" max="4356" width="4.85546875" customWidth="1"/>
    <col min="4357" max="4357" width="38.85546875" customWidth="1"/>
    <col min="4358" max="4358" width="11" customWidth="1"/>
    <col min="4359" max="4362" width="7.28515625" customWidth="1"/>
    <col min="4363" max="4363" width="7.5703125" customWidth="1"/>
    <col min="4364" max="4365" width="7.28515625" customWidth="1"/>
    <col min="4366" max="4367" width="7.42578125" customWidth="1"/>
    <col min="4368" max="4368" width="7.28515625" customWidth="1"/>
    <col min="4369" max="4369" width="7.5703125" customWidth="1"/>
    <col min="4370" max="4370" width="8" customWidth="1"/>
    <col min="4609" max="4609" width="4.85546875" customWidth="1"/>
    <col min="4610" max="4611" width="4.42578125" customWidth="1"/>
    <col min="4612" max="4612" width="4.85546875" customWidth="1"/>
    <col min="4613" max="4613" width="38.85546875" customWidth="1"/>
    <col min="4614" max="4614" width="11" customWidth="1"/>
    <col min="4615" max="4618" width="7.28515625" customWidth="1"/>
    <col min="4619" max="4619" width="7.5703125" customWidth="1"/>
    <col min="4620" max="4621" width="7.28515625" customWidth="1"/>
    <col min="4622" max="4623" width="7.42578125" customWidth="1"/>
    <col min="4624" max="4624" width="7.28515625" customWidth="1"/>
    <col min="4625" max="4625" width="7.5703125" customWidth="1"/>
    <col min="4626" max="4626" width="8" customWidth="1"/>
    <col min="4865" max="4865" width="4.85546875" customWidth="1"/>
    <col min="4866" max="4867" width="4.42578125" customWidth="1"/>
    <col min="4868" max="4868" width="4.85546875" customWidth="1"/>
    <col min="4869" max="4869" width="38.85546875" customWidth="1"/>
    <col min="4870" max="4870" width="11" customWidth="1"/>
    <col min="4871" max="4874" width="7.28515625" customWidth="1"/>
    <col min="4875" max="4875" width="7.5703125" customWidth="1"/>
    <col min="4876" max="4877" width="7.28515625" customWidth="1"/>
    <col min="4878" max="4879" width="7.42578125" customWidth="1"/>
    <col min="4880" max="4880" width="7.28515625" customWidth="1"/>
    <col min="4881" max="4881" width="7.5703125" customWidth="1"/>
    <col min="4882" max="4882" width="8" customWidth="1"/>
    <col min="5121" max="5121" width="4.85546875" customWidth="1"/>
    <col min="5122" max="5123" width="4.42578125" customWidth="1"/>
    <col min="5124" max="5124" width="4.85546875" customWidth="1"/>
    <col min="5125" max="5125" width="38.85546875" customWidth="1"/>
    <col min="5126" max="5126" width="11" customWidth="1"/>
    <col min="5127" max="5130" width="7.28515625" customWidth="1"/>
    <col min="5131" max="5131" width="7.5703125" customWidth="1"/>
    <col min="5132" max="5133" width="7.28515625" customWidth="1"/>
    <col min="5134" max="5135" width="7.42578125" customWidth="1"/>
    <col min="5136" max="5136" width="7.28515625" customWidth="1"/>
    <col min="5137" max="5137" width="7.5703125" customWidth="1"/>
    <col min="5138" max="5138" width="8" customWidth="1"/>
    <col min="5377" max="5377" width="4.85546875" customWidth="1"/>
    <col min="5378" max="5379" width="4.42578125" customWidth="1"/>
    <col min="5380" max="5380" width="4.85546875" customWidth="1"/>
    <col min="5381" max="5381" width="38.85546875" customWidth="1"/>
    <col min="5382" max="5382" width="11" customWidth="1"/>
    <col min="5383" max="5386" width="7.28515625" customWidth="1"/>
    <col min="5387" max="5387" width="7.5703125" customWidth="1"/>
    <col min="5388" max="5389" width="7.28515625" customWidth="1"/>
    <col min="5390" max="5391" width="7.42578125" customWidth="1"/>
    <col min="5392" max="5392" width="7.28515625" customWidth="1"/>
    <col min="5393" max="5393" width="7.5703125" customWidth="1"/>
    <col min="5394" max="5394" width="8" customWidth="1"/>
    <col min="5633" max="5633" width="4.85546875" customWidth="1"/>
    <col min="5634" max="5635" width="4.42578125" customWidth="1"/>
    <col min="5636" max="5636" width="4.85546875" customWidth="1"/>
    <col min="5637" max="5637" width="38.85546875" customWidth="1"/>
    <col min="5638" max="5638" width="11" customWidth="1"/>
    <col min="5639" max="5642" width="7.28515625" customWidth="1"/>
    <col min="5643" max="5643" width="7.5703125" customWidth="1"/>
    <col min="5644" max="5645" width="7.28515625" customWidth="1"/>
    <col min="5646" max="5647" width="7.42578125" customWidth="1"/>
    <col min="5648" max="5648" width="7.28515625" customWidth="1"/>
    <col min="5649" max="5649" width="7.5703125" customWidth="1"/>
    <col min="5650" max="5650" width="8" customWidth="1"/>
    <col min="5889" max="5889" width="4.85546875" customWidth="1"/>
    <col min="5890" max="5891" width="4.42578125" customWidth="1"/>
    <col min="5892" max="5892" width="4.85546875" customWidth="1"/>
    <col min="5893" max="5893" width="38.85546875" customWidth="1"/>
    <col min="5894" max="5894" width="11" customWidth="1"/>
    <col min="5895" max="5898" width="7.28515625" customWidth="1"/>
    <col min="5899" max="5899" width="7.5703125" customWidth="1"/>
    <col min="5900" max="5901" width="7.28515625" customWidth="1"/>
    <col min="5902" max="5903" width="7.42578125" customWidth="1"/>
    <col min="5904" max="5904" width="7.28515625" customWidth="1"/>
    <col min="5905" max="5905" width="7.5703125" customWidth="1"/>
    <col min="5906" max="5906" width="8" customWidth="1"/>
    <col min="6145" max="6145" width="4.85546875" customWidth="1"/>
    <col min="6146" max="6147" width="4.42578125" customWidth="1"/>
    <col min="6148" max="6148" width="4.85546875" customWidth="1"/>
    <col min="6149" max="6149" width="38.85546875" customWidth="1"/>
    <col min="6150" max="6150" width="11" customWidth="1"/>
    <col min="6151" max="6154" width="7.28515625" customWidth="1"/>
    <col min="6155" max="6155" width="7.5703125" customWidth="1"/>
    <col min="6156" max="6157" width="7.28515625" customWidth="1"/>
    <col min="6158" max="6159" width="7.42578125" customWidth="1"/>
    <col min="6160" max="6160" width="7.28515625" customWidth="1"/>
    <col min="6161" max="6161" width="7.5703125" customWidth="1"/>
    <col min="6162" max="6162" width="8" customWidth="1"/>
    <col min="6401" max="6401" width="4.85546875" customWidth="1"/>
    <col min="6402" max="6403" width="4.42578125" customWidth="1"/>
    <col min="6404" max="6404" width="4.85546875" customWidth="1"/>
    <col min="6405" max="6405" width="38.85546875" customWidth="1"/>
    <col min="6406" max="6406" width="11" customWidth="1"/>
    <col min="6407" max="6410" width="7.28515625" customWidth="1"/>
    <col min="6411" max="6411" width="7.5703125" customWidth="1"/>
    <col min="6412" max="6413" width="7.28515625" customWidth="1"/>
    <col min="6414" max="6415" width="7.42578125" customWidth="1"/>
    <col min="6416" max="6416" width="7.28515625" customWidth="1"/>
    <col min="6417" max="6417" width="7.5703125" customWidth="1"/>
    <col min="6418" max="6418" width="8" customWidth="1"/>
    <col min="6657" max="6657" width="4.85546875" customWidth="1"/>
    <col min="6658" max="6659" width="4.42578125" customWidth="1"/>
    <col min="6660" max="6660" width="4.85546875" customWidth="1"/>
    <col min="6661" max="6661" width="38.85546875" customWidth="1"/>
    <col min="6662" max="6662" width="11" customWidth="1"/>
    <col min="6663" max="6666" width="7.28515625" customWidth="1"/>
    <col min="6667" max="6667" width="7.5703125" customWidth="1"/>
    <col min="6668" max="6669" width="7.28515625" customWidth="1"/>
    <col min="6670" max="6671" width="7.42578125" customWidth="1"/>
    <col min="6672" max="6672" width="7.28515625" customWidth="1"/>
    <col min="6673" max="6673" width="7.5703125" customWidth="1"/>
    <col min="6674" max="6674" width="8" customWidth="1"/>
    <col min="6913" max="6913" width="4.85546875" customWidth="1"/>
    <col min="6914" max="6915" width="4.42578125" customWidth="1"/>
    <col min="6916" max="6916" width="4.85546875" customWidth="1"/>
    <col min="6917" max="6917" width="38.85546875" customWidth="1"/>
    <col min="6918" max="6918" width="11" customWidth="1"/>
    <col min="6919" max="6922" width="7.28515625" customWidth="1"/>
    <col min="6923" max="6923" width="7.5703125" customWidth="1"/>
    <col min="6924" max="6925" width="7.28515625" customWidth="1"/>
    <col min="6926" max="6927" width="7.42578125" customWidth="1"/>
    <col min="6928" max="6928" width="7.28515625" customWidth="1"/>
    <col min="6929" max="6929" width="7.5703125" customWidth="1"/>
    <col min="6930" max="6930" width="8" customWidth="1"/>
    <col min="7169" max="7169" width="4.85546875" customWidth="1"/>
    <col min="7170" max="7171" width="4.42578125" customWidth="1"/>
    <col min="7172" max="7172" width="4.85546875" customWidth="1"/>
    <col min="7173" max="7173" width="38.85546875" customWidth="1"/>
    <col min="7174" max="7174" width="11" customWidth="1"/>
    <col min="7175" max="7178" width="7.28515625" customWidth="1"/>
    <col min="7179" max="7179" width="7.5703125" customWidth="1"/>
    <col min="7180" max="7181" width="7.28515625" customWidth="1"/>
    <col min="7182" max="7183" width="7.42578125" customWidth="1"/>
    <col min="7184" max="7184" width="7.28515625" customWidth="1"/>
    <col min="7185" max="7185" width="7.5703125" customWidth="1"/>
    <col min="7186" max="7186" width="8" customWidth="1"/>
    <col min="7425" max="7425" width="4.85546875" customWidth="1"/>
    <col min="7426" max="7427" width="4.42578125" customWidth="1"/>
    <col min="7428" max="7428" width="4.85546875" customWidth="1"/>
    <col min="7429" max="7429" width="38.85546875" customWidth="1"/>
    <col min="7430" max="7430" width="11" customWidth="1"/>
    <col min="7431" max="7434" width="7.28515625" customWidth="1"/>
    <col min="7435" max="7435" width="7.5703125" customWidth="1"/>
    <col min="7436" max="7437" width="7.28515625" customWidth="1"/>
    <col min="7438" max="7439" width="7.42578125" customWidth="1"/>
    <col min="7440" max="7440" width="7.28515625" customWidth="1"/>
    <col min="7441" max="7441" width="7.5703125" customWidth="1"/>
    <col min="7442" max="7442" width="8" customWidth="1"/>
    <col min="7681" max="7681" width="4.85546875" customWidth="1"/>
    <col min="7682" max="7683" width="4.42578125" customWidth="1"/>
    <col min="7684" max="7684" width="4.85546875" customWidth="1"/>
    <col min="7685" max="7685" width="38.85546875" customWidth="1"/>
    <col min="7686" max="7686" width="11" customWidth="1"/>
    <col min="7687" max="7690" width="7.28515625" customWidth="1"/>
    <col min="7691" max="7691" width="7.5703125" customWidth="1"/>
    <col min="7692" max="7693" width="7.28515625" customWidth="1"/>
    <col min="7694" max="7695" width="7.42578125" customWidth="1"/>
    <col min="7696" max="7696" width="7.28515625" customWidth="1"/>
    <col min="7697" max="7697" width="7.5703125" customWidth="1"/>
    <col min="7698" max="7698" width="8" customWidth="1"/>
    <col min="7937" max="7937" width="4.85546875" customWidth="1"/>
    <col min="7938" max="7939" width="4.42578125" customWidth="1"/>
    <col min="7940" max="7940" width="4.85546875" customWidth="1"/>
    <col min="7941" max="7941" width="38.85546875" customWidth="1"/>
    <col min="7942" max="7942" width="11" customWidth="1"/>
    <col min="7943" max="7946" width="7.28515625" customWidth="1"/>
    <col min="7947" max="7947" width="7.5703125" customWidth="1"/>
    <col min="7948" max="7949" width="7.28515625" customWidth="1"/>
    <col min="7950" max="7951" width="7.42578125" customWidth="1"/>
    <col min="7952" max="7952" width="7.28515625" customWidth="1"/>
    <col min="7953" max="7953" width="7.5703125" customWidth="1"/>
    <col min="7954" max="7954" width="8" customWidth="1"/>
    <col min="8193" max="8193" width="4.85546875" customWidth="1"/>
    <col min="8194" max="8195" width="4.42578125" customWidth="1"/>
    <col min="8196" max="8196" width="4.85546875" customWidth="1"/>
    <col min="8197" max="8197" width="38.85546875" customWidth="1"/>
    <col min="8198" max="8198" width="11" customWidth="1"/>
    <col min="8199" max="8202" width="7.28515625" customWidth="1"/>
    <col min="8203" max="8203" width="7.5703125" customWidth="1"/>
    <col min="8204" max="8205" width="7.28515625" customWidth="1"/>
    <col min="8206" max="8207" width="7.42578125" customWidth="1"/>
    <col min="8208" max="8208" width="7.28515625" customWidth="1"/>
    <col min="8209" max="8209" width="7.5703125" customWidth="1"/>
    <col min="8210" max="8210" width="8" customWidth="1"/>
    <col min="8449" max="8449" width="4.85546875" customWidth="1"/>
    <col min="8450" max="8451" width="4.42578125" customWidth="1"/>
    <col min="8452" max="8452" width="4.85546875" customWidth="1"/>
    <col min="8453" max="8453" width="38.85546875" customWidth="1"/>
    <col min="8454" max="8454" width="11" customWidth="1"/>
    <col min="8455" max="8458" width="7.28515625" customWidth="1"/>
    <col min="8459" max="8459" width="7.5703125" customWidth="1"/>
    <col min="8460" max="8461" width="7.28515625" customWidth="1"/>
    <col min="8462" max="8463" width="7.42578125" customWidth="1"/>
    <col min="8464" max="8464" width="7.28515625" customWidth="1"/>
    <col min="8465" max="8465" width="7.5703125" customWidth="1"/>
    <col min="8466" max="8466" width="8" customWidth="1"/>
    <col min="8705" max="8705" width="4.85546875" customWidth="1"/>
    <col min="8706" max="8707" width="4.42578125" customWidth="1"/>
    <col min="8708" max="8708" width="4.85546875" customWidth="1"/>
    <col min="8709" max="8709" width="38.85546875" customWidth="1"/>
    <col min="8710" max="8710" width="11" customWidth="1"/>
    <col min="8711" max="8714" width="7.28515625" customWidth="1"/>
    <col min="8715" max="8715" width="7.5703125" customWidth="1"/>
    <col min="8716" max="8717" width="7.28515625" customWidth="1"/>
    <col min="8718" max="8719" width="7.42578125" customWidth="1"/>
    <col min="8720" max="8720" width="7.28515625" customWidth="1"/>
    <col min="8721" max="8721" width="7.5703125" customWidth="1"/>
    <col min="8722" max="8722" width="8" customWidth="1"/>
    <col min="8961" max="8961" width="4.85546875" customWidth="1"/>
    <col min="8962" max="8963" width="4.42578125" customWidth="1"/>
    <col min="8964" max="8964" width="4.85546875" customWidth="1"/>
    <col min="8965" max="8965" width="38.85546875" customWidth="1"/>
    <col min="8966" max="8966" width="11" customWidth="1"/>
    <col min="8967" max="8970" width="7.28515625" customWidth="1"/>
    <col min="8971" max="8971" width="7.5703125" customWidth="1"/>
    <col min="8972" max="8973" width="7.28515625" customWidth="1"/>
    <col min="8974" max="8975" width="7.42578125" customWidth="1"/>
    <col min="8976" max="8976" width="7.28515625" customWidth="1"/>
    <col min="8977" max="8977" width="7.5703125" customWidth="1"/>
    <col min="8978" max="8978" width="8" customWidth="1"/>
    <col min="9217" max="9217" width="4.85546875" customWidth="1"/>
    <col min="9218" max="9219" width="4.42578125" customWidth="1"/>
    <col min="9220" max="9220" width="4.85546875" customWidth="1"/>
    <col min="9221" max="9221" width="38.85546875" customWidth="1"/>
    <col min="9222" max="9222" width="11" customWidth="1"/>
    <col min="9223" max="9226" width="7.28515625" customWidth="1"/>
    <col min="9227" max="9227" width="7.5703125" customWidth="1"/>
    <col min="9228" max="9229" width="7.28515625" customWidth="1"/>
    <col min="9230" max="9231" width="7.42578125" customWidth="1"/>
    <col min="9232" max="9232" width="7.28515625" customWidth="1"/>
    <col min="9233" max="9233" width="7.5703125" customWidth="1"/>
    <col min="9234" max="9234" width="8" customWidth="1"/>
    <col min="9473" max="9473" width="4.85546875" customWidth="1"/>
    <col min="9474" max="9475" width="4.42578125" customWidth="1"/>
    <col min="9476" max="9476" width="4.85546875" customWidth="1"/>
    <col min="9477" max="9477" width="38.85546875" customWidth="1"/>
    <col min="9478" max="9478" width="11" customWidth="1"/>
    <col min="9479" max="9482" width="7.28515625" customWidth="1"/>
    <col min="9483" max="9483" width="7.5703125" customWidth="1"/>
    <col min="9484" max="9485" width="7.28515625" customWidth="1"/>
    <col min="9486" max="9487" width="7.42578125" customWidth="1"/>
    <col min="9488" max="9488" width="7.28515625" customWidth="1"/>
    <col min="9489" max="9489" width="7.5703125" customWidth="1"/>
    <col min="9490" max="9490" width="8" customWidth="1"/>
    <col min="9729" max="9729" width="4.85546875" customWidth="1"/>
    <col min="9730" max="9731" width="4.42578125" customWidth="1"/>
    <col min="9732" max="9732" width="4.85546875" customWidth="1"/>
    <col min="9733" max="9733" width="38.85546875" customWidth="1"/>
    <col min="9734" max="9734" width="11" customWidth="1"/>
    <col min="9735" max="9738" width="7.28515625" customWidth="1"/>
    <col min="9739" max="9739" width="7.5703125" customWidth="1"/>
    <col min="9740" max="9741" width="7.28515625" customWidth="1"/>
    <col min="9742" max="9743" width="7.42578125" customWidth="1"/>
    <col min="9744" max="9744" width="7.28515625" customWidth="1"/>
    <col min="9745" max="9745" width="7.5703125" customWidth="1"/>
    <col min="9746" max="9746" width="8" customWidth="1"/>
    <col min="9985" max="9985" width="4.85546875" customWidth="1"/>
    <col min="9986" max="9987" width="4.42578125" customWidth="1"/>
    <col min="9988" max="9988" width="4.85546875" customWidth="1"/>
    <col min="9989" max="9989" width="38.85546875" customWidth="1"/>
    <col min="9990" max="9990" width="11" customWidth="1"/>
    <col min="9991" max="9994" width="7.28515625" customWidth="1"/>
    <col min="9995" max="9995" width="7.5703125" customWidth="1"/>
    <col min="9996" max="9997" width="7.28515625" customWidth="1"/>
    <col min="9998" max="9999" width="7.42578125" customWidth="1"/>
    <col min="10000" max="10000" width="7.28515625" customWidth="1"/>
    <col min="10001" max="10001" width="7.5703125" customWidth="1"/>
    <col min="10002" max="10002" width="8" customWidth="1"/>
    <col min="10241" max="10241" width="4.85546875" customWidth="1"/>
    <col min="10242" max="10243" width="4.42578125" customWidth="1"/>
    <col min="10244" max="10244" width="4.85546875" customWidth="1"/>
    <col min="10245" max="10245" width="38.85546875" customWidth="1"/>
    <col min="10246" max="10246" width="11" customWidth="1"/>
    <col min="10247" max="10250" width="7.28515625" customWidth="1"/>
    <col min="10251" max="10251" width="7.5703125" customWidth="1"/>
    <col min="10252" max="10253" width="7.28515625" customWidth="1"/>
    <col min="10254" max="10255" width="7.42578125" customWidth="1"/>
    <col min="10256" max="10256" width="7.28515625" customWidth="1"/>
    <col min="10257" max="10257" width="7.5703125" customWidth="1"/>
    <col min="10258" max="10258" width="8" customWidth="1"/>
    <col min="10497" max="10497" width="4.85546875" customWidth="1"/>
    <col min="10498" max="10499" width="4.42578125" customWidth="1"/>
    <col min="10500" max="10500" width="4.85546875" customWidth="1"/>
    <col min="10501" max="10501" width="38.85546875" customWidth="1"/>
    <col min="10502" max="10502" width="11" customWidth="1"/>
    <col min="10503" max="10506" width="7.28515625" customWidth="1"/>
    <col min="10507" max="10507" width="7.5703125" customWidth="1"/>
    <col min="10508" max="10509" width="7.28515625" customWidth="1"/>
    <col min="10510" max="10511" width="7.42578125" customWidth="1"/>
    <col min="10512" max="10512" width="7.28515625" customWidth="1"/>
    <col min="10513" max="10513" width="7.5703125" customWidth="1"/>
    <col min="10514" max="10514" width="8" customWidth="1"/>
    <col min="10753" max="10753" width="4.85546875" customWidth="1"/>
    <col min="10754" max="10755" width="4.42578125" customWidth="1"/>
    <col min="10756" max="10756" width="4.85546875" customWidth="1"/>
    <col min="10757" max="10757" width="38.85546875" customWidth="1"/>
    <col min="10758" max="10758" width="11" customWidth="1"/>
    <col min="10759" max="10762" width="7.28515625" customWidth="1"/>
    <col min="10763" max="10763" width="7.5703125" customWidth="1"/>
    <col min="10764" max="10765" width="7.28515625" customWidth="1"/>
    <col min="10766" max="10767" width="7.42578125" customWidth="1"/>
    <col min="10768" max="10768" width="7.28515625" customWidth="1"/>
    <col min="10769" max="10769" width="7.5703125" customWidth="1"/>
    <col min="10770" max="10770" width="8" customWidth="1"/>
    <col min="11009" max="11009" width="4.85546875" customWidth="1"/>
    <col min="11010" max="11011" width="4.42578125" customWidth="1"/>
    <col min="11012" max="11012" width="4.85546875" customWidth="1"/>
    <col min="11013" max="11013" width="38.85546875" customWidth="1"/>
    <col min="11014" max="11014" width="11" customWidth="1"/>
    <col min="11015" max="11018" width="7.28515625" customWidth="1"/>
    <col min="11019" max="11019" width="7.5703125" customWidth="1"/>
    <col min="11020" max="11021" width="7.28515625" customWidth="1"/>
    <col min="11022" max="11023" width="7.42578125" customWidth="1"/>
    <col min="11024" max="11024" width="7.28515625" customWidth="1"/>
    <col min="11025" max="11025" width="7.5703125" customWidth="1"/>
    <col min="11026" max="11026" width="8" customWidth="1"/>
    <col min="11265" max="11265" width="4.85546875" customWidth="1"/>
    <col min="11266" max="11267" width="4.42578125" customWidth="1"/>
    <col min="11268" max="11268" width="4.85546875" customWidth="1"/>
    <col min="11269" max="11269" width="38.85546875" customWidth="1"/>
    <col min="11270" max="11270" width="11" customWidth="1"/>
    <col min="11271" max="11274" width="7.28515625" customWidth="1"/>
    <col min="11275" max="11275" width="7.5703125" customWidth="1"/>
    <col min="11276" max="11277" width="7.28515625" customWidth="1"/>
    <col min="11278" max="11279" width="7.42578125" customWidth="1"/>
    <col min="11280" max="11280" width="7.28515625" customWidth="1"/>
    <col min="11281" max="11281" width="7.5703125" customWidth="1"/>
    <col min="11282" max="11282" width="8" customWidth="1"/>
    <col min="11521" max="11521" width="4.85546875" customWidth="1"/>
    <col min="11522" max="11523" width="4.42578125" customWidth="1"/>
    <col min="11524" max="11524" width="4.85546875" customWidth="1"/>
    <col min="11525" max="11525" width="38.85546875" customWidth="1"/>
    <col min="11526" max="11526" width="11" customWidth="1"/>
    <col min="11527" max="11530" width="7.28515625" customWidth="1"/>
    <col min="11531" max="11531" width="7.5703125" customWidth="1"/>
    <col min="11532" max="11533" width="7.28515625" customWidth="1"/>
    <col min="11534" max="11535" width="7.42578125" customWidth="1"/>
    <col min="11536" max="11536" width="7.28515625" customWidth="1"/>
    <col min="11537" max="11537" width="7.5703125" customWidth="1"/>
    <col min="11538" max="11538" width="8" customWidth="1"/>
    <col min="11777" max="11777" width="4.85546875" customWidth="1"/>
    <col min="11778" max="11779" width="4.42578125" customWidth="1"/>
    <col min="11780" max="11780" width="4.85546875" customWidth="1"/>
    <col min="11781" max="11781" width="38.85546875" customWidth="1"/>
    <col min="11782" max="11782" width="11" customWidth="1"/>
    <col min="11783" max="11786" width="7.28515625" customWidth="1"/>
    <col min="11787" max="11787" width="7.5703125" customWidth="1"/>
    <col min="11788" max="11789" width="7.28515625" customWidth="1"/>
    <col min="11790" max="11791" width="7.42578125" customWidth="1"/>
    <col min="11792" max="11792" width="7.28515625" customWidth="1"/>
    <col min="11793" max="11793" width="7.5703125" customWidth="1"/>
    <col min="11794" max="11794" width="8" customWidth="1"/>
    <col min="12033" max="12033" width="4.85546875" customWidth="1"/>
    <col min="12034" max="12035" width="4.42578125" customWidth="1"/>
    <col min="12036" max="12036" width="4.85546875" customWidth="1"/>
    <col min="12037" max="12037" width="38.85546875" customWidth="1"/>
    <col min="12038" max="12038" width="11" customWidth="1"/>
    <col min="12039" max="12042" width="7.28515625" customWidth="1"/>
    <col min="12043" max="12043" width="7.5703125" customWidth="1"/>
    <col min="12044" max="12045" width="7.28515625" customWidth="1"/>
    <col min="12046" max="12047" width="7.42578125" customWidth="1"/>
    <col min="12048" max="12048" width="7.28515625" customWidth="1"/>
    <col min="12049" max="12049" width="7.5703125" customWidth="1"/>
    <col min="12050" max="12050" width="8" customWidth="1"/>
    <col min="12289" max="12289" width="4.85546875" customWidth="1"/>
    <col min="12290" max="12291" width="4.42578125" customWidth="1"/>
    <col min="12292" max="12292" width="4.85546875" customWidth="1"/>
    <col min="12293" max="12293" width="38.85546875" customWidth="1"/>
    <col min="12294" max="12294" width="11" customWidth="1"/>
    <col min="12295" max="12298" width="7.28515625" customWidth="1"/>
    <col min="12299" max="12299" width="7.5703125" customWidth="1"/>
    <col min="12300" max="12301" width="7.28515625" customWidth="1"/>
    <col min="12302" max="12303" width="7.42578125" customWidth="1"/>
    <col min="12304" max="12304" width="7.28515625" customWidth="1"/>
    <col min="12305" max="12305" width="7.5703125" customWidth="1"/>
    <col min="12306" max="12306" width="8" customWidth="1"/>
    <col min="12545" max="12545" width="4.85546875" customWidth="1"/>
    <col min="12546" max="12547" width="4.42578125" customWidth="1"/>
    <col min="12548" max="12548" width="4.85546875" customWidth="1"/>
    <col min="12549" max="12549" width="38.85546875" customWidth="1"/>
    <col min="12550" max="12550" width="11" customWidth="1"/>
    <col min="12551" max="12554" width="7.28515625" customWidth="1"/>
    <col min="12555" max="12555" width="7.5703125" customWidth="1"/>
    <col min="12556" max="12557" width="7.28515625" customWidth="1"/>
    <col min="12558" max="12559" width="7.42578125" customWidth="1"/>
    <col min="12560" max="12560" width="7.28515625" customWidth="1"/>
    <col min="12561" max="12561" width="7.5703125" customWidth="1"/>
    <col min="12562" max="12562" width="8" customWidth="1"/>
    <col min="12801" max="12801" width="4.85546875" customWidth="1"/>
    <col min="12802" max="12803" width="4.42578125" customWidth="1"/>
    <col min="12804" max="12804" width="4.85546875" customWidth="1"/>
    <col min="12805" max="12805" width="38.85546875" customWidth="1"/>
    <col min="12806" max="12806" width="11" customWidth="1"/>
    <col min="12807" max="12810" width="7.28515625" customWidth="1"/>
    <col min="12811" max="12811" width="7.5703125" customWidth="1"/>
    <col min="12812" max="12813" width="7.28515625" customWidth="1"/>
    <col min="12814" max="12815" width="7.42578125" customWidth="1"/>
    <col min="12816" max="12816" width="7.28515625" customWidth="1"/>
    <col min="12817" max="12817" width="7.5703125" customWidth="1"/>
    <col min="12818" max="12818" width="8" customWidth="1"/>
    <col min="13057" max="13057" width="4.85546875" customWidth="1"/>
    <col min="13058" max="13059" width="4.42578125" customWidth="1"/>
    <col min="13060" max="13060" width="4.85546875" customWidth="1"/>
    <col min="13061" max="13061" width="38.85546875" customWidth="1"/>
    <col min="13062" max="13062" width="11" customWidth="1"/>
    <col min="13063" max="13066" width="7.28515625" customWidth="1"/>
    <col min="13067" max="13067" width="7.5703125" customWidth="1"/>
    <col min="13068" max="13069" width="7.28515625" customWidth="1"/>
    <col min="13070" max="13071" width="7.42578125" customWidth="1"/>
    <col min="13072" max="13072" width="7.28515625" customWidth="1"/>
    <col min="13073" max="13073" width="7.5703125" customWidth="1"/>
    <col min="13074" max="13074" width="8" customWidth="1"/>
    <col min="13313" max="13313" width="4.85546875" customWidth="1"/>
    <col min="13314" max="13315" width="4.42578125" customWidth="1"/>
    <col min="13316" max="13316" width="4.85546875" customWidth="1"/>
    <col min="13317" max="13317" width="38.85546875" customWidth="1"/>
    <col min="13318" max="13318" width="11" customWidth="1"/>
    <col min="13319" max="13322" width="7.28515625" customWidth="1"/>
    <col min="13323" max="13323" width="7.5703125" customWidth="1"/>
    <col min="13324" max="13325" width="7.28515625" customWidth="1"/>
    <col min="13326" max="13327" width="7.42578125" customWidth="1"/>
    <col min="13328" max="13328" width="7.28515625" customWidth="1"/>
    <col min="13329" max="13329" width="7.5703125" customWidth="1"/>
    <col min="13330" max="13330" width="8" customWidth="1"/>
    <col min="13569" max="13569" width="4.85546875" customWidth="1"/>
    <col min="13570" max="13571" width="4.42578125" customWidth="1"/>
    <col min="13572" max="13572" width="4.85546875" customWidth="1"/>
    <col min="13573" max="13573" width="38.85546875" customWidth="1"/>
    <col min="13574" max="13574" width="11" customWidth="1"/>
    <col min="13575" max="13578" width="7.28515625" customWidth="1"/>
    <col min="13579" max="13579" width="7.5703125" customWidth="1"/>
    <col min="13580" max="13581" width="7.28515625" customWidth="1"/>
    <col min="13582" max="13583" width="7.42578125" customWidth="1"/>
    <col min="13584" max="13584" width="7.28515625" customWidth="1"/>
    <col min="13585" max="13585" width="7.5703125" customWidth="1"/>
    <col min="13586" max="13586" width="8" customWidth="1"/>
    <col min="13825" max="13825" width="4.85546875" customWidth="1"/>
    <col min="13826" max="13827" width="4.42578125" customWidth="1"/>
    <col min="13828" max="13828" width="4.85546875" customWidth="1"/>
    <col min="13829" max="13829" width="38.85546875" customWidth="1"/>
    <col min="13830" max="13830" width="11" customWidth="1"/>
    <col min="13831" max="13834" width="7.28515625" customWidth="1"/>
    <col min="13835" max="13835" width="7.5703125" customWidth="1"/>
    <col min="13836" max="13837" width="7.28515625" customWidth="1"/>
    <col min="13838" max="13839" width="7.42578125" customWidth="1"/>
    <col min="13840" max="13840" width="7.28515625" customWidth="1"/>
    <col min="13841" max="13841" width="7.5703125" customWidth="1"/>
    <col min="13842" max="13842" width="8" customWidth="1"/>
    <col min="14081" max="14081" width="4.85546875" customWidth="1"/>
    <col min="14082" max="14083" width="4.42578125" customWidth="1"/>
    <col min="14084" max="14084" width="4.85546875" customWidth="1"/>
    <col min="14085" max="14085" width="38.85546875" customWidth="1"/>
    <col min="14086" max="14086" width="11" customWidth="1"/>
    <col min="14087" max="14090" width="7.28515625" customWidth="1"/>
    <col min="14091" max="14091" width="7.5703125" customWidth="1"/>
    <col min="14092" max="14093" width="7.28515625" customWidth="1"/>
    <col min="14094" max="14095" width="7.42578125" customWidth="1"/>
    <col min="14096" max="14096" width="7.28515625" customWidth="1"/>
    <col min="14097" max="14097" width="7.5703125" customWidth="1"/>
    <col min="14098" max="14098" width="8" customWidth="1"/>
    <col min="14337" max="14337" width="4.85546875" customWidth="1"/>
    <col min="14338" max="14339" width="4.42578125" customWidth="1"/>
    <col min="14340" max="14340" width="4.85546875" customWidth="1"/>
    <col min="14341" max="14341" width="38.85546875" customWidth="1"/>
    <col min="14342" max="14342" width="11" customWidth="1"/>
    <col min="14343" max="14346" width="7.28515625" customWidth="1"/>
    <col min="14347" max="14347" width="7.5703125" customWidth="1"/>
    <col min="14348" max="14349" width="7.28515625" customWidth="1"/>
    <col min="14350" max="14351" width="7.42578125" customWidth="1"/>
    <col min="14352" max="14352" width="7.28515625" customWidth="1"/>
    <col min="14353" max="14353" width="7.5703125" customWidth="1"/>
    <col min="14354" max="14354" width="8" customWidth="1"/>
    <col min="14593" max="14593" width="4.85546875" customWidth="1"/>
    <col min="14594" max="14595" width="4.42578125" customWidth="1"/>
    <col min="14596" max="14596" width="4.85546875" customWidth="1"/>
    <col min="14597" max="14597" width="38.85546875" customWidth="1"/>
    <col min="14598" max="14598" width="11" customWidth="1"/>
    <col min="14599" max="14602" width="7.28515625" customWidth="1"/>
    <col min="14603" max="14603" width="7.5703125" customWidth="1"/>
    <col min="14604" max="14605" width="7.28515625" customWidth="1"/>
    <col min="14606" max="14607" width="7.42578125" customWidth="1"/>
    <col min="14608" max="14608" width="7.28515625" customWidth="1"/>
    <col min="14609" max="14609" width="7.5703125" customWidth="1"/>
    <col min="14610" max="14610" width="8" customWidth="1"/>
    <col min="14849" max="14849" width="4.85546875" customWidth="1"/>
    <col min="14850" max="14851" width="4.42578125" customWidth="1"/>
    <col min="14852" max="14852" width="4.85546875" customWidth="1"/>
    <col min="14853" max="14853" width="38.85546875" customWidth="1"/>
    <col min="14854" max="14854" width="11" customWidth="1"/>
    <col min="14855" max="14858" width="7.28515625" customWidth="1"/>
    <col min="14859" max="14859" width="7.5703125" customWidth="1"/>
    <col min="14860" max="14861" width="7.28515625" customWidth="1"/>
    <col min="14862" max="14863" width="7.42578125" customWidth="1"/>
    <col min="14864" max="14864" width="7.28515625" customWidth="1"/>
    <col min="14865" max="14865" width="7.5703125" customWidth="1"/>
    <col min="14866" max="14866" width="8" customWidth="1"/>
    <col min="15105" max="15105" width="4.85546875" customWidth="1"/>
    <col min="15106" max="15107" width="4.42578125" customWidth="1"/>
    <col min="15108" max="15108" width="4.85546875" customWidth="1"/>
    <col min="15109" max="15109" width="38.85546875" customWidth="1"/>
    <col min="15110" max="15110" width="11" customWidth="1"/>
    <col min="15111" max="15114" width="7.28515625" customWidth="1"/>
    <col min="15115" max="15115" width="7.5703125" customWidth="1"/>
    <col min="15116" max="15117" width="7.28515625" customWidth="1"/>
    <col min="15118" max="15119" width="7.42578125" customWidth="1"/>
    <col min="15120" max="15120" width="7.28515625" customWidth="1"/>
    <col min="15121" max="15121" width="7.5703125" customWidth="1"/>
    <col min="15122" max="15122" width="8" customWidth="1"/>
    <col min="15361" max="15361" width="4.85546875" customWidth="1"/>
    <col min="15362" max="15363" width="4.42578125" customWidth="1"/>
    <col min="15364" max="15364" width="4.85546875" customWidth="1"/>
    <col min="15365" max="15365" width="38.85546875" customWidth="1"/>
    <col min="15366" max="15366" width="11" customWidth="1"/>
    <col min="15367" max="15370" width="7.28515625" customWidth="1"/>
    <col min="15371" max="15371" width="7.5703125" customWidth="1"/>
    <col min="15372" max="15373" width="7.28515625" customWidth="1"/>
    <col min="15374" max="15375" width="7.42578125" customWidth="1"/>
    <col min="15376" max="15376" width="7.28515625" customWidth="1"/>
    <col min="15377" max="15377" width="7.5703125" customWidth="1"/>
    <col min="15378" max="15378" width="8" customWidth="1"/>
    <col min="15617" max="15617" width="4.85546875" customWidth="1"/>
    <col min="15618" max="15619" width="4.42578125" customWidth="1"/>
    <col min="15620" max="15620" width="4.85546875" customWidth="1"/>
    <col min="15621" max="15621" width="38.85546875" customWidth="1"/>
    <col min="15622" max="15622" width="11" customWidth="1"/>
    <col min="15623" max="15626" width="7.28515625" customWidth="1"/>
    <col min="15627" max="15627" width="7.5703125" customWidth="1"/>
    <col min="15628" max="15629" width="7.28515625" customWidth="1"/>
    <col min="15630" max="15631" width="7.42578125" customWidth="1"/>
    <col min="15632" max="15632" width="7.28515625" customWidth="1"/>
    <col min="15633" max="15633" width="7.5703125" customWidth="1"/>
    <col min="15634" max="15634" width="8" customWidth="1"/>
    <col min="15873" max="15873" width="4.85546875" customWidth="1"/>
    <col min="15874" max="15875" width="4.42578125" customWidth="1"/>
    <col min="15876" max="15876" width="4.85546875" customWidth="1"/>
    <col min="15877" max="15877" width="38.85546875" customWidth="1"/>
    <col min="15878" max="15878" width="11" customWidth="1"/>
    <col min="15879" max="15882" width="7.28515625" customWidth="1"/>
    <col min="15883" max="15883" width="7.5703125" customWidth="1"/>
    <col min="15884" max="15885" width="7.28515625" customWidth="1"/>
    <col min="15886" max="15887" width="7.42578125" customWidth="1"/>
    <col min="15888" max="15888" width="7.28515625" customWidth="1"/>
    <col min="15889" max="15889" width="7.5703125" customWidth="1"/>
    <col min="15890" max="15890" width="8" customWidth="1"/>
    <col min="16129" max="16129" width="4.85546875" customWidth="1"/>
    <col min="16130" max="16131" width="4.42578125" customWidth="1"/>
    <col min="16132" max="16132" width="4.85546875" customWidth="1"/>
    <col min="16133" max="16133" width="38.85546875" customWidth="1"/>
    <col min="16134" max="16134" width="11" customWidth="1"/>
    <col min="16135" max="16138" width="7.28515625" customWidth="1"/>
    <col min="16139" max="16139" width="7.5703125" customWidth="1"/>
    <col min="16140" max="16141" width="7.28515625" customWidth="1"/>
    <col min="16142" max="16143" width="7.42578125" customWidth="1"/>
    <col min="16144" max="16144" width="7.28515625" customWidth="1"/>
    <col min="16145" max="16145" width="7.5703125" customWidth="1"/>
    <col min="16146" max="16146" width="8" customWidth="1"/>
  </cols>
  <sheetData>
    <row r="1" spans="1:18" s="2" customFormat="1" ht="12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0</v>
      </c>
      <c r="M1" s="1"/>
      <c r="N1" s="1"/>
      <c r="O1" s="1"/>
      <c r="P1" s="1"/>
      <c r="Q1" s="1"/>
      <c r="R1" s="1"/>
    </row>
    <row r="2" spans="1:18" s="2" customFormat="1" x14ac:dyDescent="0.25">
      <c r="L2" s="1"/>
      <c r="M2" s="1"/>
      <c r="N2" s="3" t="s">
        <v>1</v>
      </c>
      <c r="O2" s="4"/>
      <c r="P2" s="4"/>
      <c r="Q2" s="4"/>
      <c r="R2" s="4"/>
    </row>
    <row r="3" spans="1:18" s="2" customFormat="1" ht="12.75" customHeight="1" x14ac:dyDescent="0.2">
      <c r="A3" s="5"/>
      <c r="B3" s="6"/>
      <c r="C3" s="6"/>
      <c r="D3" s="6"/>
      <c r="E3" s="6"/>
      <c r="L3" s="1"/>
      <c r="M3" s="1"/>
      <c r="N3" s="7" t="s">
        <v>2</v>
      </c>
      <c r="O3" s="8"/>
      <c r="P3" s="8"/>
      <c r="Q3" s="8"/>
      <c r="R3" s="8"/>
    </row>
    <row r="4" spans="1:18" s="2" customFormat="1" ht="12.75" customHeight="1" x14ac:dyDescent="0.2">
      <c r="A4" s="5"/>
      <c r="B4" s="6"/>
      <c r="C4" s="6"/>
      <c r="D4" s="6"/>
      <c r="E4" s="6"/>
      <c r="L4" s="1"/>
      <c r="M4" s="1"/>
      <c r="N4" s="9" t="s">
        <v>3</v>
      </c>
      <c r="O4" s="6"/>
      <c r="P4" s="6"/>
      <c r="Q4" s="6"/>
      <c r="R4" s="6"/>
    </row>
    <row r="5" spans="1:18" s="2" customFormat="1" ht="12.75" customHeight="1" x14ac:dyDescent="0.2">
      <c r="A5" s="9"/>
      <c r="B5" s="6"/>
      <c r="C5" s="6"/>
      <c r="D5" s="6"/>
      <c r="E5" s="6"/>
      <c r="L5" s="1"/>
      <c r="M5" s="1"/>
      <c r="N5" s="10" t="s">
        <v>4</v>
      </c>
      <c r="O5" s="6"/>
      <c r="P5" s="6"/>
      <c r="Q5" s="6"/>
      <c r="R5" s="6"/>
    </row>
    <row r="6" spans="1:18" s="2" customFormat="1" ht="7.9" customHeight="1" x14ac:dyDescent="0.2">
      <c r="R6" s="1"/>
    </row>
    <row r="7" spans="1:18" s="2" customFormat="1" ht="12.75" x14ac:dyDescent="0.2">
      <c r="A7" s="11" t="s">
        <v>5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8" s="2" customFormat="1" x14ac:dyDescent="0.25">
      <c r="A8" s="1"/>
      <c r="B8" s="1"/>
      <c r="C8" s="1"/>
      <c r="D8" s="12" t="s">
        <v>6</v>
      </c>
      <c r="E8" s="12"/>
      <c r="F8" s="13" t="s">
        <v>7</v>
      </c>
      <c r="G8" s="14"/>
      <c r="H8" s="14"/>
      <c r="I8" s="14"/>
      <c r="J8" s="14"/>
      <c r="K8" s="14"/>
      <c r="L8" s="14"/>
      <c r="M8" s="14"/>
      <c r="N8" s="15"/>
    </row>
    <row r="9" spans="1:18" s="2" customFormat="1" x14ac:dyDescent="0.25">
      <c r="A9" s="1"/>
      <c r="B9" s="1"/>
      <c r="C9" s="1"/>
      <c r="D9" s="12" t="s">
        <v>8</v>
      </c>
      <c r="E9" s="12"/>
      <c r="F9" s="16" t="s">
        <v>9</v>
      </c>
      <c r="G9" s="17"/>
      <c r="H9" s="17"/>
      <c r="I9" s="17"/>
      <c r="J9" s="17"/>
      <c r="K9" s="17"/>
      <c r="L9" s="17"/>
      <c r="M9" s="17"/>
      <c r="N9" s="18"/>
      <c r="O9" s="18"/>
      <c r="P9" s="18"/>
      <c r="Q9" s="18"/>
      <c r="R9" s="19"/>
    </row>
    <row r="10" spans="1:18" s="2" customFormat="1" ht="12.75" x14ac:dyDescent="0.2">
      <c r="A10" s="1"/>
      <c r="B10" s="1"/>
      <c r="C10" s="1"/>
      <c r="D10" s="12" t="s">
        <v>10</v>
      </c>
      <c r="E10" s="12"/>
      <c r="F10" s="16" t="s">
        <v>11</v>
      </c>
      <c r="G10" s="16"/>
      <c r="H10" s="16"/>
      <c r="I10" s="16"/>
      <c r="J10" s="16"/>
      <c r="K10" s="16"/>
      <c r="L10" s="16"/>
      <c r="M10" s="16"/>
      <c r="N10" s="19"/>
      <c r="O10" s="19"/>
      <c r="P10" s="19"/>
      <c r="Q10" s="19"/>
      <c r="R10" s="19"/>
    </row>
    <row r="11" spans="1:18" s="2" customFormat="1" ht="12.75" x14ac:dyDescent="0.2">
      <c r="A11" s="1"/>
      <c r="B11" s="1"/>
      <c r="C11" s="1"/>
      <c r="D11" s="12" t="s">
        <v>12</v>
      </c>
      <c r="E11" s="12"/>
      <c r="F11" s="16" t="s">
        <v>13</v>
      </c>
      <c r="G11" s="16"/>
      <c r="H11" s="16"/>
      <c r="I11" s="16"/>
      <c r="J11" s="16"/>
      <c r="K11" s="16"/>
      <c r="L11" s="16"/>
      <c r="M11" s="16"/>
      <c r="N11" s="19"/>
      <c r="O11" s="19"/>
      <c r="P11" s="19"/>
      <c r="Q11" s="19"/>
      <c r="R11" s="19"/>
    </row>
    <row r="12" spans="1:18" s="2" customFormat="1" x14ac:dyDescent="0.25">
      <c r="A12" s="1"/>
      <c r="B12" s="1"/>
      <c r="C12" s="1"/>
      <c r="D12" s="12" t="s">
        <v>14</v>
      </c>
      <c r="E12" s="1"/>
      <c r="F12" s="20" t="s">
        <v>15</v>
      </c>
      <c r="G12" s="17"/>
      <c r="H12" s="17"/>
      <c r="I12" s="17"/>
      <c r="J12" s="17"/>
      <c r="K12" s="17"/>
      <c r="L12" s="17"/>
      <c r="M12" s="17"/>
      <c r="N12" s="19"/>
      <c r="O12" s="19"/>
      <c r="P12" s="19"/>
      <c r="Q12" s="19"/>
      <c r="R12" s="19"/>
    </row>
    <row r="13" spans="1:18" s="2" customFormat="1" ht="12.75" x14ac:dyDescent="0.2">
      <c r="A13" s="1"/>
      <c r="B13" s="1"/>
      <c r="C13" s="1"/>
      <c r="D13" s="12" t="s">
        <v>16</v>
      </c>
      <c r="E13" s="12"/>
      <c r="F13" s="20" t="s">
        <v>17</v>
      </c>
      <c r="G13" s="20"/>
      <c r="H13" s="20"/>
      <c r="I13" s="20"/>
      <c r="J13" s="20"/>
      <c r="K13" s="20"/>
      <c r="L13" s="20"/>
      <c r="M13" s="20"/>
      <c r="N13" s="21"/>
      <c r="O13" s="21"/>
      <c r="P13" s="21"/>
      <c r="Q13" s="21"/>
      <c r="R13" s="21"/>
    </row>
    <row r="14" spans="1:18" s="2" customFormat="1" ht="9.6" customHeight="1" x14ac:dyDescent="0.2">
      <c r="A14" s="1"/>
      <c r="B14" s="1"/>
      <c r="C14" s="1"/>
      <c r="N14" s="22"/>
      <c r="O14" s="22"/>
      <c r="P14" s="22"/>
      <c r="Q14" s="22"/>
      <c r="R14" s="22"/>
    </row>
    <row r="15" spans="1:18" s="2" customFormat="1" ht="10.9" customHeight="1" x14ac:dyDescent="0.2">
      <c r="A15" s="23" t="s">
        <v>18</v>
      </c>
      <c r="B15" s="24"/>
      <c r="C15" s="24"/>
      <c r="D15" s="25"/>
      <c r="E15" s="26" t="s">
        <v>19</v>
      </c>
      <c r="F15" s="27" t="s">
        <v>20</v>
      </c>
      <c r="G15" s="28" t="s">
        <v>21</v>
      </c>
      <c r="H15" s="28"/>
      <c r="I15" s="28"/>
      <c r="J15" s="29"/>
      <c r="K15" s="29"/>
      <c r="L15" s="29"/>
      <c r="M15" s="29"/>
      <c r="N15" s="29"/>
      <c r="O15" s="29"/>
      <c r="P15" s="29"/>
      <c r="Q15" s="29"/>
      <c r="R15" s="29"/>
    </row>
    <row r="16" spans="1:18" s="2" customFormat="1" ht="8.25" customHeight="1" x14ac:dyDescent="0.2">
      <c r="A16" s="30"/>
      <c r="B16" s="31" t="s">
        <v>22</v>
      </c>
      <c r="C16" s="32"/>
      <c r="D16" s="33"/>
      <c r="E16" s="34"/>
      <c r="F16" s="35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</row>
    <row r="17" spans="1:19" s="2" customFormat="1" ht="9.75" customHeight="1" x14ac:dyDescent="0.2">
      <c r="A17" s="36"/>
      <c r="C17" s="31" t="s">
        <v>23</v>
      </c>
      <c r="D17" s="37"/>
      <c r="E17" s="34"/>
      <c r="F17" s="35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</row>
    <row r="18" spans="1:19" s="45" customFormat="1" ht="9.75" customHeight="1" x14ac:dyDescent="0.25">
      <c r="A18" s="38"/>
      <c r="B18" s="39"/>
      <c r="C18" s="39"/>
      <c r="D18" s="40" t="s">
        <v>24</v>
      </c>
      <c r="E18" s="41"/>
      <c r="F18" s="42"/>
      <c r="G18" s="43" t="s">
        <v>25</v>
      </c>
      <c r="H18" s="44" t="s">
        <v>26</v>
      </c>
      <c r="I18" s="43" t="s">
        <v>27</v>
      </c>
      <c r="J18" s="43" t="s">
        <v>28</v>
      </c>
      <c r="K18" s="43" t="s">
        <v>29</v>
      </c>
      <c r="L18" s="43" t="s">
        <v>30</v>
      </c>
      <c r="M18" s="43" t="s">
        <v>31</v>
      </c>
      <c r="N18" s="43" t="s">
        <v>32</v>
      </c>
      <c r="O18" s="43" t="s">
        <v>33</v>
      </c>
      <c r="P18" s="43" t="s">
        <v>34</v>
      </c>
      <c r="Q18" s="43" t="s">
        <v>35</v>
      </c>
      <c r="R18" s="43" t="s">
        <v>36</v>
      </c>
    </row>
    <row r="19" spans="1:19" s="45" customFormat="1" ht="27" customHeight="1" x14ac:dyDescent="0.2">
      <c r="A19" s="43">
        <v>124</v>
      </c>
      <c r="B19" s="43"/>
      <c r="C19" s="43"/>
      <c r="D19" s="43"/>
      <c r="E19" s="46" t="s">
        <v>37</v>
      </c>
      <c r="F19" s="47">
        <f>G19+H19+I19+J19+K19+L19+M19+N19+O19+P19+Q19+R19</f>
        <v>44932</v>
      </c>
      <c r="G19" s="48">
        <f>G20</f>
        <v>3548</v>
      </c>
      <c r="H19" s="48">
        <f t="shared" ref="H19:R19" si="0">H20</f>
        <v>3402</v>
      </c>
      <c r="I19" s="48">
        <f t="shared" si="0"/>
        <v>3492</v>
      </c>
      <c r="J19" s="48">
        <f t="shared" si="0"/>
        <v>3738</v>
      </c>
      <c r="K19" s="48">
        <f t="shared" si="0"/>
        <v>2985</v>
      </c>
      <c r="L19" s="48">
        <f t="shared" si="0"/>
        <v>6092</v>
      </c>
      <c r="M19" s="48">
        <f t="shared" si="0"/>
        <v>4281</v>
      </c>
      <c r="N19" s="48">
        <f t="shared" si="0"/>
        <v>3199</v>
      </c>
      <c r="O19" s="48">
        <f t="shared" si="0"/>
        <v>3764</v>
      </c>
      <c r="P19" s="48">
        <f t="shared" si="0"/>
        <v>3407</v>
      </c>
      <c r="Q19" s="48">
        <f t="shared" si="0"/>
        <v>3482</v>
      </c>
      <c r="R19" s="48">
        <f t="shared" si="0"/>
        <v>3542</v>
      </c>
      <c r="S19" s="49"/>
    </row>
    <row r="20" spans="1:19" s="45" customFormat="1" ht="38.25" customHeight="1" x14ac:dyDescent="0.2">
      <c r="A20" s="50"/>
      <c r="B20" s="51" t="s">
        <v>38</v>
      </c>
      <c r="C20" s="51"/>
      <c r="D20" s="43"/>
      <c r="E20" s="52" t="s">
        <v>39</v>
      </c>
      <c r="F20" s="53">
        <f t="shared" ref="F20:F33" si="1">SUM(G20:R20)</f>
        <v>44932</v>
      </c>
      <c r="G20" s="48">
        <f>G22+G23+G24+G25+G26+G27+G28+G29+G30+G31+G32+G33+G34</f>
        <v>3548</v>
      </c>
      <c r="H20" s="48">
        <f t="shared" ref="H20:R20" si="2">H22+H23+H24+H25+H26+H27+H28+H29+H30+H31+H32+H33+H34</f>
        <v>3402</v>
      </c>
      <c r="I20" s="48">
        <f t="shared" si="2"/>
        <v>3492</v>
      </c>
      <c r="J20" s="48">
        <f t="shared" si="2"/>
        <v>3738</v>
      </c>
      <c r="K20" s="48">
        <f t="shared" si="2"/>
        <v>2985</v>
      </c>
      <c r="L20" s="48">
        <f t="shared" si="2"/>
        <v>6092</v>
      </c>
      <c r="M20" s="48">
        <f t="shared" si="2"/>
        <v>4281</v>
      </c>
      <c r="N20" s="48">
        <f t="shared" si="2"/>
        <v>3199</v>
      </c>
      <c r="O20" s="48">
        <f t="shared" si="2"/>
        <v>3764</v>
      </c>
      <c r="P20" s="48">
        <f t="shared" si="2"/>
        <v>3407</v>
      </c>
      <c r="Q20" s="48">
        <f t="shared" si="2"/>
        <v>3482</v>
      </c>
      <c r="R20" s="48">
        <f t="shared" si="2"/>
        <v>3542</v>
      </c>
    </row>
    <row r="21" spans="1:19" s="45" customFormat="1" ht="20.25" customHeight="1" x14ac:dyDescent="0.2">
      <c r="A21" s="50"/>
      <c r="B21" s="51"/>
      <c r="C21" s="51" t="s">
        <v>40</v>
      </c>
      <c r="D21" s="43"/>
      <c r="E21" s="54" t="s">
        <v>41</v>
      </c>
      <c r="F21" s="53">
        <f t="shared" si="1"/>
        <v>44932</v>
      </c>
      <c r="G21" s="48">
        <f>G20</f>
        <v>3548</v>
      </c>
      <c r="H21" s="48">
        <f t="shared" ref="H21:R21" si="3">H20</f>
        <v>3402</v>
      </c>
      <c r="I21" s="48">
        <f t="shared" si="3"/>
        <v>3492</v>
      </c>
      <c r="J21" s="48">
        <f t="shared" si="3"/>
        <v>3738</v>
      </c>
      <c r="K21" s="48">
        <f t="shared" si="3"/>
        <v>2985</v>
      </c>
      <c r="L21" s="48">
        <f t="shared" si="3"/>
        <v>6092</v>
      </c>
      <c r="M21" s="48">
        <f t="shared" si="3"/>
        <v>4281</v>
      </c>
      <c r="N21" s="48">
        <f t="shared" si="3"/>
        <v>3199</v>
      </c>
      <c r="O21" s="48">
        <f t="shared" si="3"/>
        <v>3764</v>
      </c>
      <c r="P21" s="48">
        <f t="shared" si="3"/>
        <v>3407</v>
      </c>
      <c r="Q21" s="48">
        <f t="shared" si="3"/>
        <v>3482</v>
      </c>
      <c r="R21" s="48">
        <f t="shared" si="3"/>
        <v>3542</v>
      </c>
    </row>
    <row r="22" spans="1:19" s="45" customFormat="1" ht="12.75" x14ac:dyDescent="0.2">
      <c r="A22" s="50"/>
      <c r="B22" s="55"/>
      <c r="C22" s="55"/>
      <c r="D22" s="43">
        <v>111</v>
      </c>
      <c r="E22" s="56" t="s">
        <v>42</v>
      </c>
      <c r="F22" s="53">
        <f t="shared" si="1"/>
        <v>32950</v>
      </c>
      <c r="G22" s="57">
        <v>2627</v>
      </c>
      <c r="H22" s="57">
        <v>2627</v>
      </c>
      <c r="I22" s="57">
        <v>2704</v>
      </c>
      <c r="J22" s="57">
        <v>2630</v>
      </c>
      <c r="K22" s="58">
        <v>2470</v>
      </c>
      <c r="L22" s="59">
        <v>2700</v>
      </c>
      <c r="M22" s="59">
        <v>3730</v>
      </c>
      <c r="N22" s="58">
        <v>2694</v>
      </c>
      <c r="O22" s="59">
        <v>2689</v>
      </c>
      <c r="P22" s="60">
        <v>2687</v>
      </c>
      <c r="Q22" s="60">
        <v>2686</v>
      </c>
      <c r="R22" s="58">
        <v>2706</v>
      </c>
    </row>
    <row r="23" spans="1:19" s="45" customFormat="1" ht="12.75" x14ac:dyDescent="0.2">
      <c r="A23" s="50"/>
      <c r="B23" s="50"/>
      <c r="C23" s="50"/>
      <c r="D23" s="43">
        <v>113</v>
      </c>
      <c r="E23" s="56" t="s">
        <v>43</v>
      </c>
      <c r="F23" s="53">
        <f t="shared" si="1"/>
        <v>2091</v>
      </c>
      <c r="G23" s="61"/>
      <c r="H23" s="61"/>
      <c r="I23" s="61"/>
      <c r="J23" s="61"/>
      <c r="K23" s="61"/>
      <c r="L23" s="61">
        <v>2091</v>
      </c>
      <c r="M23" s="61"/>
      <c r="N23" s="61"/>
      <c r="O23" s="61"/>
      <c r="P23" s="61"/>
      <c r="Q23" s="62"/>
      <c r="R23" s="63"/>
    </row>
    <row r="24" spans="1:19" s="45" customFormat="1" ht="12.75" x14ac:dyDescent="0.2">
      <c r="A24" s="50"/>
      <c r="B24" s="50"/>
      <c r="C24" s="50"/>
      <c r="D24" s="43">
        <v>121</v>
      </c>
      <c r="E24" s="56" t="s">
        <v>44</v>
      </c>
      <c r="F24" s="53">
        <f t="shared" si="1"/>
        <v>1790</v>
      </c>
      <c r="G24" s="61">
        <v>144</v>
      </c>
      <c r="H24" s="61">
        <v>144</v>
      </c>
      <c r="I24" s="61">
        <v>148</v>
      </c>
      <c r="J24" s="61">
        <v>144</v>
      </c>
      <c r="K24" s="61">
        <v>144</v>
      </c>
      <c r="L24" s="61">
        <v>148</v>
      </c>
      <c r="M24" s="61">
        <v>187</v>
      </c>
      <c r="N24" s="61">
        <v>145</v>
      </c>
      <c r="O24" s="61">
        <v>145</v>
      </c>
      <c r="P24" s="61">
        <v>145</v>
      </c>
      <c r="Q24" s="61">
        <v>145</v>
      </c>
      <c r="R24" s="61">
        <v>151</v>
      </c>
    </row>
    <row r="25" spans="1:19" s="45" customFormat="1" ht="27" customHeight="1" x14ac:dyDescent="0.2">
      <c r="A25" s="50"/>
      <c r="B25" s="50"/>
      <c r="C25" s="50"/>
      <c r="D25" s="43">
        <v>122</v>
      </c>
      <c r="E25" s="56" t="s">
        <v>45</v>
      </c>
      <c r="F25" s="53">
        <f t="shared" si="1"/>
        <v>1490</v>
      </c>
      <c r="G25" s="61">
        <v>124</v>
      </c>
      <c r="H25" s="61">
        <v>122</v>
      </c>
      <c r="I25" s="61">
        <v>125</v>
      </c>
      <c r="J25" s="61">
        <v>124</v>
      </c>
      <c r="K25" s="61">
        <v>124</v>
      </c>
      <c r="L25" s="61">
        <v>124</v>
      </c>
      <c r="M25" s="61">
        <v>130</v>
      </c>
      <c r="N25" s="61">
        <v>123</v>
      </c>
      <c r="O25" s="61">
        <v>124</v>
      </c>
      <c r="P25" s="61">
        <v>123</v>
      </c>
      <c r="Q25" s="61">
        <v>124</v>
      </c>
      <c r="R25" s="61">
        <v>123</v>
      </c>
    </row>
    <row r="26" spans="1:19" s="45" customFormat="1" ht="15" customHeight="1" x14ac:dyDescent="0.2">
      <c r="A26" s="50"/>
      <c r="B26" s="50"/>
      <c r="C26" s="50"/>
      <c r="D26" s="43">
        <v>124</v>
      </c>
      <c r="E26" s="56" t="s">
        <v>46</v>
      </c>
      <c r="F26" s="53">
        <f t="shared" si="1"/>
        <v>523</v>
      </c>
      <c r="G26" s="61">
        <v>35</v>
      </c>
      <c r="H26" s="61">
        <v>36</v>
      </c>
      <c r="I26" s="61">
        <v>36</v>
      </c>
      <c r="J26" s="61">
        <v>35</v>
      </c>
      <c r="K26" s="61">
        <v>30</v>
      </c>
      <c r="L26" s="61">
        <v>35</v>
      </c>
      <c r="M26" s="61">
        <f>50+15</f>
        <v>65</v>
      </c>
      <c r="N26" s="61">
        <f>35+15</f>
        <v>50</v>
      </c>
      <c r="O26" s="61">
        <f>35+15</f>
        <v>50</v>
      </c>
      <c r="P26" s="61">
        <f>35+15</f>
        <v>50</v>
      </c>
      <c r="Q26" s="61">
        <f>36+15</f>
        <v>51</v>
      </c>
      <c r="R26" s="61">
        <f>36+14</f>
        <v>50</v>
      </c>
    </row>
    <row r="27" spans="1:19" s="2" customFormat="1" ht="12.75" x14ac:dyDescent="0.2">
      <c r="A27" s="50"/>
      <c r="B27" s="50"/>
      <c r="C27" s="50"/>
      <c r="D27" s="43">
        <v>142</v>
      </c>
      <c r="E27" s="56" t="s">
        <v>47</v>
      </c>
      <c r="F27" s="53">
        <f>SUM(G27:R27)</f>
        <v>142</v>
      </c>
      <c r="G27" s="61"/>
      <c r="H27" s="61"/>
      <c r="I27" s="61"/>
      <c r="J27" s="61">
        <v>142</v>
      </c>
      <c r="K27" s="61"/>
      <c r="L27" s="61"/>
      <c r="M27" s="61"/>
      <c r="N27" s="61"/>
      <c r="O27" s="61"/>
      <c r="P27" s="61"/>
      <c r="Q27" s="61"/>
      <c r="R27" s="61"/>
    </row>
    <row r="28" spans="1:19" s="2" customFormat="1" ht="12.75" x14ac:dyDescent="0.2">
      <c r="A28" s="50"/>
      <c r="B28" s="50"/>
      <c r="C28" s="50"/>
      <c r="D28" s="43">
        <v>149</v>
      </c>
      <c r="E28" s="56" t="s">
        <v>48</v>
      </c>
      <c r="F28" s="53">
        <f>SUM(G28:R28)</f>
        <v>1575</v>
      </c>
      <c r="G28" s="61"/>
      <c r="H28" s="61"/>
      <c r="I28" s="61"/>
      <c r="J28" s="61">
        <v>300</v>
      </c>
      <c r="K28" s="61"/>
      <c r="L28" s="61">
        <v>800</v>
      </c>
      <c r="M28" s="61"/>
      <c r="N28" s="61"/>
      <c r="O28" s="61">
        <v>475</v>
      </c>
      <c r="P28" s="61"/>
      <c r="Q28" s="61"/>
      <c r="R28" s="61"/>
    </row>
    <row r="29" spans="1:19" s="45" customFormat="1" ht="12.75" x14ac:dyDescent="0.2">
      <c r="A29" s="64"/>
      <c r="B29" s="64"/>
      <c r="C29" s="64"/>
      <c r="D29" s="43">
        <v>151</v>
      </c>
      <c r="E29" s="56" t="s">
        <v>49</v>
      </c>
      <c r="F29" s="53">
        <f>SUM(G29:R29)</f>
        <v>3555</v>
      </c>
      <c r="G29" s="61">
        <v>444</v>
      </c>
      <c r="H29" s="61">
        <v>429</v>
      </c>
      <c r="I29" s="61">
        <v>429</v>
      </c>
      <c r="J29" s="61">
        <v>319</v>
      </c>
      <c r="K29" s="61">
        <v>159</v>
      </c>
      <c r="L29" s="61">
        <v>119</v>
      </c>
      <c r="M29" s="61">
        <v>109</v>
      </c>
      <c r="N29" s="61">
        <v>119</v>
      </c>
      <c r="O29" s="61">
        <v>228</v>
      </c>
      <c r="P29" s="61">
        <v>342</v>
      </c>
      <c r="Q29" s="61">
        <v>429</v>
      </c>
      <c r="R29" s="61">
        <v>429</v>
      </c>
    </row>
    <row r="30" spans="1:19" s="2" customFormat="1" ht="12.75" x14ac:dyDescent="0.2">
      <c r="A30" s="50"/>
      <c r="B30" s="50"/>
      <c r="C30" s="50"/>
      <c r="D30" s="43">
        <v>152</v>
      </c>
      <c r="E30" s="56" t="s">
        <v>50</v>
      </c>
      <c r="F30" s="53">
        <f t="shared" si="1"/>
        <v>160</v>
      </c>
      <c r="G30" s="61">
        <v>14</v>
      </c>
      <c r="H30" s="61">
        <v>14</v>
      </c>
      <c r="I30" s="61">
        <v>14</v>
      </c>
      <c r="J30" s="61">
        <v>14</v>
      </c>
      <c r="K30" s="61">
        <v>13</v>
      </c>
      <c r="L30" s="61">
        <v>13</v>
      </c>
      <c r="M30" s="61">
        <v>13</v>
      </c>
      <c r="N30" s="61">
        <v>13</v>
      </c>
      <c r="O30" s="61">
        <v>13</v>
      </c>
      <c r="P30" s="61">
        <v>13</v>
      </c>
      <c r="Q30" s="61">
        <v>13</v>
      </c>
      <c r="R30" s="61">
        <v>13</v>
      </c>
    </row>
    <row r="31" spans="1:19" s="45" customFormat="1" ht="12.75" x14ac:dyDescent="0.2">
      <c r="A31" s="64"/>
      <c r="B31" s="64"/>
      <c r="C31" s="64"/>
      <c r="D31" s="43">
        <v>153</v>
      </c>
      <c r="E31" s="65" t="s">
        <v>51</v>
      </c>
      <c r="F31" s="53">
        <f t="shared" si="1"/>
        <v>188</v>
      </c>
      <c r="G31" s="61">
        <v>100</v>
      </c>
      <c r="H31" s="61">
        <v>10</v>
      </c>
      <c r="I31" s="61"/>
      <c r="J31" s="61">
        <v>10</v>
      </c>
      <c r="K31" s="61"/>
      <c r="L31" s="61">
        <v>10</v>
      </c>
      <c r="M31" s="61">
        <v>14</v>
      </c>
      <c r="N31" s="61">
        <v>10</v>
      </c>
      <c r="O31" s="61">
        <v>10</v>
      </c>
      <c r="P31" s="61">
        <v>10</v>
      </c>
      <c r="Q31" s="61">
        <v>4</v>
      </c>
      <c r="R31" s="61">
        <v>10</v>
      </c>
    </row>
    <row r="32" spans="1:19" s="45" customFormat="1" ht="12.75" x14ac:dyDescent="0.2">
      <c r="A32" s="64"/>
      <c r="B32" s="64"/>
      <c r="C32" s="64"/>
      <c r="D32" s="43">
        <v>159</v>
      </c>
      <c r="E32" s="56" t="s">
        <v>52</v>
      </c>
      <c r="F32" s="53">
        <f t="shared" si="1"/>
        <v>340</v>
      </c>
      <c r="G32" s="61">
        <v>60</v>
      </c>
      <c r="H32" s="61">
        <v>20</v>
      </c>
      <c r="I32" s="61">
        <v>20</v>
      </c>
      <c r="J32" s="61">
        <v>20</v>
      </c>
      <c r="K32" s="61">
        <v>20</v>
      </c>
      <c r="L32" s="61">
        <v>20</v>
      </c>
      <c r="M32" s="61">
        <v>30</v>
      </c>
      <c r="N32" s="61">
        <v>30</v>
      </c>
      <c r="O32" s="61">
        <v>30</v>
      </c>
      <c r="P32" s="61">
        <v>30</v>
      </c>
      <c r="Q32" s="61">
        <v>30</v>
      </c>
      <c r="R32" s="61">
        <v>30</v>
      </c>
    </row>
    <row r="33" spans="1:18" s="45" customFormat="1" ht="14.25" customHeight="1" x14ac:dyDescent="0.2">
      <c r="A33" s="64"/>
      <c r="B33" s="64"/>
      <c r="C33" s="64"/>
      <c r="D33" s="43">
        <v>161</v>
      </c>
      <c r="E33" s="56" t="s">
        <v>53</v>
      </c>
      <c r="F33" s="53">
        <f t="shared" si="1"/>
        <v>29</v>
      </c>
      <c r="G33" s="61"/>
      <c r="H33" s="61"/>
      <c r="I33" s="61"/>
      <c r="J33" s="61"/>
      <c r="K33" s="61"/>
      <c r="L33" s="61">
        <v>29</v>
      </c>
      <c r="M33" s="61"/>
      <c r="N33" s="61"/>
      <c r="O33" s="61"/>
      <c r="P33" s="61"/>
      <c r="Q33" s="61"/>
      <c r="R33" s="61"/>
    </row>
    <row r="34" spans="1:18" s="45" customFormat="1" ht="12.75" x14ac:dyDescent="0.2">
      <c r="A34" s="64"/>
      <c r="B34" s="64"/>
      <c r="C34" s="64"/>
      <c r="D34" s="43">
        <v>169</v>
      </c>
      <c r="E34" s="65" t="s">
        <v>54</v>
      </c>
      <c r="F34" s="53">
        <f>SUM(G34:R34)</f>
        <v>99</v>
      </c>
      <c r="G34" s="61"/>
      <c r="H34" s="61"/>
      <c r="I34" s="61">
        <v>16</v>
      </c>
      <c r="J34" s="61"/>
      <c r="K34" s="61">
        <v>25</v>
      </c>
      <c r="L34" s="61">
        <v>3</v>
      </c>
      <c r="M34" s="61">
        <v>3</v>
      </c>
      <c r="N34" s="61">
        <v>15</v>
      </c>
      <c r="O34" s="61"/>
      <c r="P34" s="61">
        <v>7</v>
      </c>
      <c r="Q34" s="61"/>
      <c r="R34" s="61">
        <v>30</v>
      </c>
    </row>
    <row r="35" spans="1:18" s="2" customFormat="1" ht="5.45" customHeight="1" x14ac:dyDescent="0.2">
      <c r="A35" s="1"/>
      <c r="B35" s="66"/>
      <c r="C35" s="66"/>
      <c r="D35" s="67"/>
      <c r="E35" s="68"/>
      <c r="F35" s="69"/>
      <c r="G35" s="66"/>
      <c r="H35" s="66"/>
      <c r="I35" s="66"/>
      <c r="J35" s="66"/>
      <c r="K35" s="66"/>
      <c r="L35" s="66"/>
      <c r="M35" s="66"/>
      <c r="N35" s="66"/>
      <c r="O35" s="66"/>
      <c r="P35" s="70"/>
      <c r="Q35" s="70"/>
      <c r="R35" s="66"/>
    </row>
    <row r="36" spans="1:18" s="2" customFormat="1" ht="20.25" customHeight="1" x14ac:dyDescent="0.2">
      <c r="A36" s="1"/>
      <c r="B36" s="66"/>
      <c r="C36" s="66"/>
      <c r="D36" s="71" t="s">
        <v>55</v>
      </c>
      <c r="E36" s="71"/>
      <c r="F36" s="66"/>
      <c r="G36" s="66"/>
      <c r="H36" s="21" t="s">
        <v>56</v>
      </c>
      <c r="I36" s="66"/>
      <c r="J36" s="72"/>
      <c r="K36" s="72"/>
      <c r="L36" s="72"/>
      <c r="M36" s="72"/>
      <c r="N36" s="72"/>
      <c r="O36" s="66"/>
      <c r="P36" s="66" t="s">
        <v>57</v>
      </c>
      <c r="Q36" s="70"/>
      <c r="R36" s="70"/>
    </row>
    <row r="37" spans="1:18" s="2" customFormat="1" ht="14.25" customHeight="1" x14ac:dyDescent="0.2">
      <c r="A37" s="1"/>
      <c r="B37" s="66"/>
      <c r="C37" s="66"/>
      <c r="D37" s="67"/>
      <c r="E37" s="66"/>
      <c r="F37" s="66"/>
      <c r="G37" s="66"/>
      <c r="H37" s="21"/>
      <c r="I37" s="66"/>
      <c r="J37" s="66"/>
      <c r="K37" s="66"/>
      <c r="L37" s="66"/>
      <c r="M37" s="66"/>
      <c r="N37" s="66"/>
      <c r="O37" s="66"/>
      <c r="P37" s="66"/>
      <c r="Q37" s="70"/>
      <c r="R37" s="70"/>
    </row>
    <row r="38" spans="1:18" s="2" customFormat="1" ht="12.75" x14ac:dyDescent="0.2">
      <c r="A38" s="1"/>
      <c r="B38" s="66"/>
      <c r="C38" s="66"/>
      <c r="D38" s="71" t="s">
        <v>58</v>
      </c>
      <c r="E38" s="71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</row>
    <row r="39" spans="1:18" s="2" customFormat="1" ht="12.75" customHeight="1" x14ac:dyDescent="0.2">
      <c r="A39" s="1"/>
      <c r="B39" s="66"/>
      <c r="C39" s="66"/>
      <c r="D39" s="71" t="s">
        <v>59</v>
      </c>
      <c r="E39" s="71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</row>
    <row r="40" spans="1:18" s="2" customFormat="1" ht="12.75" x14ac:dyDescent="0.2">
      <c r="A40" s="1"/>
      <c r="B40" s="66"/>
      <c r="C40" s="66"/>
      <c r="D40" s="71" t="s">
        <v>60</v>
      </c>
      <c r="E40" s="71"/>
      <c r="F40" s="66"/>
      <c r="G40" s="66"/>
      <c r="H40" s="66"/>
      <c r="I40" s="66"/>
      <c r="J40" s="72"/>
      <c r="K40" s="72"/>
      <c r="L40" s="72"/>
      <c r="M40" s="72"/>
      <c r="N40" s="72"/>
      <c r="O40" s="66"/>
      <c r="P40" s="6" t="s">
        <v>61</v>
      </c>
      <c r="Q40" s="6"/>
      <c r="R40" s="70"/>
    </row>
    <row r="41" spans="1:18" s="2" customFormat="1" ht="12.75" x14ac:dyDescent="0.2">
      <c r="A41" s="1"/>
      <c r="B41" s="66"/>
      <c r="C41" s="66"/>
      <c r="D41" s="71"/>
      <c r="E41" s="71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73"/>
      <c r="Q41" s="73"/>
      <c r="R41" s="70"/>
    </row>
    <row r="42" spans="1:18" s="2" customFormat="1" ht="12.75" x14ac:dyDescent="0.2">
      <c r="A42" s="1"/>
      <c r="B42" s="66"/>
      <c r="C42" s="66"/>
      <c r="D42" s="71"/>
      <c r="E42" s="71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73"/>
      <c r="Q42" s="73"/>
      <c r="R42" s="70"/>
    </row>
    <row r="43" spans="1:18" s="2" customFormat="1" ht="12.75" x14ac:dyDescent="0.2">
      <c r="A43" s="1"/>
      <c r="B43" s="66"/>
      <c r="C43" s="66"/>
      <c r="D43" s="71"/>
      <c r="E43" s="71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73"/>
      <c r="Q43" s="73"/>
      <c r="R43" s="70"/>
    </row>
    <row r="44" spans="1:18" s="2" customFormat="1" ht="12.75" x14ac:dyDescent="0.2">
      <c r="A44" s="1"/>
      <c r="B44" s="66"/>
      <c r="C44" s="66"/>
      <c r="D44" s="71"/>
      <c r="E44" s="71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73"/>
      <c r="Q44" s="73"/>
      <c r="R44" s="70"/>
    </row>
    <row r="45" spans="1:18" s="2" customFormat="1" ht="12.75" x14ac:dyDescent="0.2">
      <c r="A45" s="1"/>
      <c r="B45" s="66"/>
      <c r="C45" s="66"/>
      <c r="D45" s="71"/>
      <c r="E45" s="71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73"/>
      <c r="Q45" s="73"/>
      <c r="R45" s="70"/>
    </row>
    <row r="46" spans="1:18" s="2" customFormat="1" ht="12.75" x14ac:dyDescent="0.2">
      <c r="A46" s="1"/>
      <c r="B46" s="66"/>
      <c r="C46" s="66"/>
      <c r="D46" s="71"/>
      <c r="E46" s="71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73"/>
      <c r="Q46" s="73"/>
      <c r="R46" s="70"/>
    </row>
    <row r="47" spans="1:18" s="2" customFormat="1" ht="12.75" x14ac:dyDescent="0.2">
      <c r="A47" s="1"/>
      <c r="B47" s="66"/>
      <c r="C47" s="66"/>
      <c r="D47" s="71"/>
      <c r="E47" s="71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73"/>
      <c r="Q47" s="73"/>
      <c r="R47" s="70"/>
    </row>
    <row r="48" spans="1:18" s="2" customFormat="1" ht="12.75" x14ac:dyDescent="0.2">
      <c r="A48" s="1"/>
      <c r="B48" s="66"/>
      <c r="C48" s="66"/>
      <c r="D48" s="71"/>
      <c r="E48" s="71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73"/>
      <c r="Q48" s="73"/>
      <c r="R48" s="70"/>
    </row>
    <row r="49" spans="1:18" s="2" customFormat="1" ht="12.75" x14ac:dyDescent="0.2">
      <c r="A49" s="1"/>
      <c r="B49" s="66"/>
      <c r="C49" s="66"/>
      <c r="D49" s="71"/>
      <c r="E49" s="71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73"/>
      <c r="Q49" s="73"/>
      <c r="R49" s="70"/>
    </row>
  </sheetData>
  <mergeCells count="18">
    <mergeCell ref="F13:M13"/>
    <mergeCell ref="E15:E18"/>
    <mergeCell ref="F15:F18"/>
    <mergeCell ref="G15:R17"/>
    <mergeCell ref="P40:Q40"/>
    <mergeCell ref="A7:P7"/>
    <mergeCell ref="F8:M8"/>
    <mergeCell ref="F9:M9"/>
    <mergeCell ref="F10:M10"/>
    <mergeCell ref="F11:M11"/>
    <mergeCell ref="F12:M12"/>
    <mergeCell ref="N2:R2"/>
    <mergeCell ref="A3:E3"/>
    <mergeCell ref="N3:R3"/>
    <mergeCell ref="A4:E4"/>
    <mergeCell ref="N4:R4"/>
    <mergeCell ref="A5:E5"/>
    <mergeCell ref="N5:R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2018-11-22T06:39:08Z</dcterms:modified>
</cp:coreProperties>
</file>